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2"/>
  <workbookPr/>
  <mc:AlternateContent xmlns:mc="http://schemas.openxmlformats.org/markup-compatibility/2006">
    <mc:Choice Requires="x15">
      <x15ac:absPath xmlns:x15ac="http://schemas.microsoft.com/office/spreadsheetml/2010/11/ac" url="https://ictsaks-my.sharepoint.com/personal/a_berkhout_saks_nl/Documents/IOOB/Formats en voorbeelden/"/>
    </mc:Choice>
  </mc:AlternateContent>
  <xr:revisionPtr revIDLastSave="0" documentId="8_{202DEF26-ECA0-4130-9CD9-35F5FFE6649A}" xr6:coauthVersionLast="46" xr6:coauthVersionMax="46" xr10:uidLastSave="{00000000-0000-0000-0000-000000000000}"/>
  <bookViews>
    <workbookView xWindow="-120" yWindow="-120" windowWidth="20730" windowHeight="11160" xr2:uid="{00000000-000D-0000-FFFF-FFFF00000000}"/>
  </bookViews>
  <sheets>
    <sheet name="Afname 1" sheetId="3" r:id="rId1"/>
    <sheet name="Afname 2" sheetId="2" r:id="rId2"/>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3" l="1"/>
  <c r="D13" i="2"/>
  <c r="D14" i="2"/>
  <c r="D15" i="2"/>
  <c r="C73" i="2"/>
  <c r="C72" i="2"/>
  <c r="C71" i="2"/>
  <c r="C70" i="2"/>
  <c r="C68" i="2"/>
  <c r="C67" i="2"/>
  <c r="C66" i="2"/>
  <c r="C63" i="2"/>
  <c r="C62" i="2"/>
  <c r="C61" i="2"/>
  <c r="F57" i="2"/>
  <c r="F56" i="2"/>
  <c r="F55" i="2"/>
  <c r="F54" i="2"/>
  <c r="F53" i="2"/>
  <c r="F52" i="2"/>
  <c r="F51" i="2"/>
  <c r="F50" i="2"/>
  <c r="F49" i="2"/>
  <c r="D17" i="2"/>
  <c r="D16" i="2"/>
  <c r="D13" i="3"/>
  <c r="F49" i="3"/>
  <c r="F58" i="3" s="1"/>
  <c r="H58" i="3" s="1"/>
  <c r="F50" i="3"/>
  <c r="F51" i="3"/>
  <c r="F52" i="3"/>
  <c r="F53" i="3"/>
  <c r="F54" i="3"/>
  <c r="F55" i="3"/>
  <c r="F56" i="3"/>
  <c r="C73" i="3"/>
  <c r="C72" i="3"/>
  <c r="C71" i="3"/>
  <c r="C70" i="3"/>
  <c r="C68" i="3"/>
  <c r="C67" i="3"/>
  <c r="C66" i="3"/>
  <c r="C63" i="3"/>
  <c r="C62" i="3"/>
  <c r="C61" i="3"/>
  <c r="F57" i="3"/>
  <c r="D17" i="3"/>
  <c r="D16" i="3"/>
  <c r="D15" i="3"/>
  <c r="F58" i="2" l="1"/>
  <c r="H58" i="2" s="1"/>
</calcChain>
</file>

<file path=xl/sharedStrings.xml><?xml version="1.0" encoding="utf-8"?>
<sst xmlns="http://schemas.openxmlformats.org/spreadsheetml/2006/main" count="242" uniqueCount="94">
  <si>
    <t>Observatie formulier Wereldspel</t>
  </si>
  <si>
    <t>Naam</t>
  </si>
  <si>
    <t>LEGENDA</t>
  </si>
  <si>
    <t>x = ja/aanwezig</t>
  </si>
  <si>
    <t>Geboortedatum</t>
  </si>
  <si>
    <t>Formule/Som</t>
  </si>
  <si>
    <t>Groep</t>
  </si>
  <si>
    <t>Variabelen/Zelf invullen</t>
  </si>
  <si>
    <t>Datum afname</t>
  </si>
  <si>
    <t>Resultaat</t>
  </si>
  <si>
    <t>Niveau dorp</t>
  </si>
  <si>
    <t>Bouwtijd</t>
  </si>
  <si>
    <t>Volgorde bouwen</t>
  </si>
  <si>
    <t>Volgorde</t>
  </si>
  <si>
    <t>Ja (x)</t>
  </si>
  <si>
    <t>Beschrijving</t>
  </si>
  <si>
    <t>Verkeersborden</t>
  </si>
  <si>
    <t>Hekken</t>
  </si>
  <si>
    <t>Soldaten, ongeluk, wilde dieren</t>
  </si>
  <si>
    <t>Muur naar docent toe</t>
  </si>
  <si>
    <t>Kasteel</t>
  </si>
  <si>
    <t>Mensen</t>
  </si>
  <si>
    <t>Dieren</t>
  </si>
  <si>
    <t>Huizen</t>
  </si>
  <si>
    <t>Bouwmateriaal</t>
  </si>
  <si>
    <t>Bomen</t>
  </si>
  <si>
    <t>Wijze van handelen</t>
  </si>
  <si>
    <t>Sorteren</t>
  </si>
  <si>
    <t>Veranderen</t>
  </si>
  <si>
    <t>Vullen</t>
  </si>
  <si>
    <t>Speels</t>
  </si>
  <si>
    <t>Plan uitwerken</t>
  </si>
  <si>
    <t>Rommelen</t>
  </si>
  <si>
    <t>Manipuleren</t>
  </si>
  <si>
    <t>Zoeken</t>
  </si>
  <si>
    <t>Iets maken</t>
  </si>
  <si>
    <t>Rechtshandig</t>
  </si>
  <si>
    <t>Linkshandig</t>
  </si>
  <si>
    <t>Ambidexter</t>
  </si>
  <si>
    <t>Kruisen midden</t>
  </si>
  <si>
    <t>Handgebruik</t>
  </si>
  <si>
    <t xml:space="preserve">Fijne motoriek </t>
  </si>
  <si>
    <t xml:space="preserve">Tempo </t>
  </si>
  <si>
    <t>Aantekeningen/bijzonderheden tijdens het bouwen</t>
  </si>
  <si>
    <t>Koppelen</t>
  </si>
  <si>
    <t>(Houten hekken bij elkaar zijn altijd een koppeling)</t>
  </si>
  <si>
    <t>Aantal gebruikte elementen</t>
  </si>
  <si>
    <t>Wat</t>
  </si>
  <si>
    <t>keer een koppeling van</t>
  </si>
  <si>
    <t>elementen =</t>
  </si>
  <si>
    <t>Totaal</t>
  </si>
  <si>
    <t xml:space="preserve">Aantal gebruikte elementen = </t>
  </si>
  <si>
    <t>Blokkade bij uitgang/ingang straat of hele dorp?</t>
  </si>
  <si>
    <t>door verkeersborden</t>
  </si>
  <si>
    <t>door soldaten/wilde dieren</t>
  </si>
  <si>
    <t>door hekken</t>
  </si>
  <si>
    <t>door.........</t>
  </si>
  <si>
    <t>Elementen verhogen, krijgt extra accent</t>
  </si>
  <si>
    <t>Verkeersbord</t>
  </si>
  <si>
    <t>Soldaten/wild dier</t>
  </si>
  <si>
    <t>......</t>
  </si>
  <si>
    <t>Stapelen (omhoog bouwen)</t>
  </si>
  <si>
    <t>Gesloten dorp</t>
  </si>
  <si>
    <t>Bijzonder</t>
  </si>
  <si>
    <t>Overdrachtelijk</t>
  </si>
  <si>
    <t>Conceptueel</t>
  </si>
  <si>
    <t>Constructie</t>
  </si>
  <si>
    <t>Rangschikken</t>
  </si>
  <si>
    <t>Communicatie</t>
  </si>
  <si>
    <t>Minder dan 50 elementen</t>
  </si>
  <si>
    <t>Minder dan 5 categorieën</t>
  </si>
  <si>
    <t>Geen mensen</t>
  </si>
  <si>
    <t>Gesloten vorm</t>
  </si>
  <si>
    <t>Onzekerheid</t>
  </si>
  <si>
    <t>Meer dan 30% hekken</t>
  </si>
  <si>
    <t>Meer dan 6 verkeersborden</t>
  </si>
  <si>
    <t>Concentrische vorm</t>
  </si>
  <si>
    <t>Tafelvorm afhankelijk</t>
  </si>
  <si>
    <t>Bedreigde persoonlijkheid</t>
  </si>
  <si>
    <t>Gelijk of meer dan 30% rangschikken</t>
  </si>
  <si>
    <t>Gelijk aan 3 evenwijdige lijnen</t>
  </si>
  <si>
    <t>symmetrische vorm</t>
  </si>
  <si>
    <t>Knoedel</t>
  </si>
  <si>
    <t>Protest</t>
  </si>
  <si>
    <t>Geen hekken</t>
  </si>
  <si>
    <t>Syncretisme</t>
  </si>
  <si>
    <t>Agressie</t>
  </si>
  <si>
    <t>Soldaten</t>
  </si>
  <si>
    <t>Wilde dieren</t>
  </si>
  <si>
    <t>Ongeluk</t>
  </si>
  <si>
    <t>Opvoeding</t>
  </si>
  <si>
    <t>Meer dan 110 elementen</t>
  </si>
  <si>
    <t>Bouwen om de hoop</t>
  </si>
  <si>
    <t>Verspreid ontwerp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</si>
</sst>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sz val="14"/>
      <color theme="1"/>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rgb="FFB4C6E7"/>
        <bgColor indexed="64"/>
      </patternFill>
    </fill>
    <fill>
      <patternFill patternType="solid">
        <fgColor rgb="FFA9D08E"/>
        <bgColor indexed="64"/>
      </patternFill>
    </fill>
    <fill>
      <patternFill patternType="solid">
        <fgColor theme="9" tint="0.39997558519241921"/>
        <bgColor indexed="64"/>
      </patternFill>
    </fill>
    <fill>
      <patternFill patternType="solid">
        <fgColor rgb="FFBDD7EE"/>
        <bgColor indexed="64"/>
      </patternFill>
    </fill>
    <fill>
      <patternFill patternType="solid">
        <fgColor theme="1"/>
        <bgColor indexed="64"/>
      </patternFill>
    </fill>
    <fill>
      <patternFill patternType="solid">
        <fgColor rgb="FFD0CECE"/>
        <bgColor indexed="64"/>
      </patternFill>
    </fill>
    <fill>
      <patternFill patternType="solid">
        <fgColor rgb="FF0D0D0D"/>
        <bgColor indexed="64"/>
      </patternFill>
    </fill>
  </fills>
  <borders count="7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top style="medium">
        <color rgb="FF000000"/>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indexed="64"/>
      </left>
      <right style="thin">
        <color indexed="64"/>
      </right>
      <top style="medium">
        <color rgb="FF000000"/>
      </top>
      <bottom style="thin">
        <color indexed="64"/>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bottom/>
      <diagonal/>
    </border>
    <border>
      <left/>
      <right/>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right/>
      <top style="thin">
        <color rgb="FF000000"/>
      </top>
      <bottom style="medium">
        <color rgb="FF000000"/>
      </bottom>
      <diagonal/>
    </border>
    <border>
      <left style="thin">
        <color indexed="64"/>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indexed="64"/>
      </left>
      <right/>
      <top style="medium">
        <color rgb="FF000000"/>
      </top>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indexed="64"/>
      </left>
      <right/>
      <top/>
      <bottom/>
      <diagonal/>
    </border>
    <border>
      <left style="thin">
        <color indexed="64"/>
      </left>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7">
    <xf numFmtId="0" fontId="0" fillId="0" borderId="0" xfId="0"/>
    <xf numFmtId="0" fontId="2" fillId="0" borderId="0" xfId="0" applyFont="1" applyProtection="1">
      <protection locked="0"/>
    </xf>
    <xf numFmtId="0" fontId="3" fillId="0" borderId="0" xfId="0" applyFont="1" applyProtection="1">
      <protection locked="0"/>
    </xf>
    <xf numFmtId="0" fontId="0" fillId="0" borderId="0" xfId="0" applyProtection="1">
      <protection locked="0"/>
    </xf>
    <xf numFmtId="0" fontId="2" fillId="0" borderId="0" xfId="0" applyFont="1" applyBorder="1" applyProtection="1">
      <protection locked="0"/>
    </xf>
    <xf numFmtId="0" fontId="3" fillId="0" borderId="0" xfId="0" applyFont="1" applyBorder="1" applyProtection="1">
      <protection locked="0"/>
    </xf>
    <xf numFmtId="0" fontId="2" fillId="0" borderId="9" xfId="0" applyFont="1" applyBorder="1" applyProtection="1">
      <protection locked="0"/>
    </xf>
    <xf numFmtId="0" fontId="2" fillId="0" borderId="11" xfId="0" applyFont="1" applyBorder="1" applyProtection="1">
      <protection locked="0"/>
    </xf>
    <xf numFmtId="0" fontId="3" fillId="0" borderId="56" xfId="0" applyFont="1" applyBorder="1" applyAlignment="1" applyProtection="1">
      <alignment horizontal="left"/>
      <protection locked="0"/>
    </xf>
    <xf numFmtId="0" fontId="2" fillId="0" borderId="13" xfId="0" applyFont="1" applyBorder="1" applyProtection="1">
      <protection locked="0"/>
    </xf>
    <xf numFmtId="0" fontId="3" fillId="0" borderId="57" xfId="0" applyFont="1" applyBorder="1" applyAlignment="1" applyProtection="1">
      <alignment horizontal="left"/>
      <protection locked="0"/>
    </xf>
    <xf numFmtId="0" fontId="3" fillId="0" borderId="0" xfId="0" applyFont="1" applyFill="1" applyBorder="1" applyProtection="1">
      <protection locked="0"/>
    </xf>
    <xf numFmtId="0" fontId="2" fillId="0" borderId="55" xfId="0" applyFont="1" applyBorder="1" applyProtection="1">
      <protection locked="0"/>
    </xf>
    <xf numFmtId="0" fontId="3" fillId="0" borderId="0" xfId="0" applyFont="1" applyFill="1" applyBorder="1" applyAlignment="1" applyProtection="1">
      <alignment horizontal="center"/>
      <protection locked="0"/>
    </xf>
    <xf numFmtId="0" fontId="2" fillId="0" borderId="16" xfId="0" applyFont="1" applyBorder="1" applyProtection="1">
      <protection locked="0"/>
    </xf>
    <xf numFmtId="0" fontId="3" fillId="0" borderId="47" xfId="0" applyFont="1" applyBorder="1" applyProtection="1">
      <protection locked="0"/>
    </xf>
    <xf numFmtId="0" fontId="3" fillId="0" borderId="50" xfId="0" applyFont="1" applyBorder="1" applyProtection="1">
      <protection locked="0"/>
    </xf>
    <xf numFmtId="0" fontId="3" fillId="0" borderId="18" xfId="0" applyFont="1" applyBorder="1" applyProtection="1">
      <protection locked="0"/>
    </xf>
    <xf numFmtId="0" fontId="3" fillId="3" borderId="6" xfId="0" applyFont="1" applyFill="1" applyBorder="1" applyProtection="1">
      <protection locked="0"/>
    </xf>
    <xf numFmtId="0" fontId="3" fillId="0" borderId="20" xfId="0" applyFont="1" applyBorder="1" applyProtection="1">
      <protection locked="0"/>
    </xf>
    <xf numFmtId="0" fontId="3" fillId="3" borderId="48" xfId="0" applyFont="1" applyFill="1" applyBorder="1" applyProtection="1">
      <protection locked="0"/>
    </xf>
    <xf numFmtId="0" fontId="2" fillId="0" borderId="52" xfId="0" applyFont="1" applyBorder="1" applyProtection="1">
      <protection locked="0"/>
    </xf>
    <xf numFmtId="0" fontId="2" fillId="0" borderId="26" xfId="0" applyFont="1" applyBorder="1" applyProtection="1">
      <protection locked="0"/>
    </xf>
    <xf numFmtId="0" fontId="2" fillId="0" borderId="10" xfId="0" applyFont="1" applyBorder="1" applyProtection="1">
      <protection locked="0"/>
    </xf>
    <xf numFmtId="0" fontId="2" fillId="0" borderId="46" xfId="0" applyFont="1" applyBorder="1" applyProtection="1">
      <protection locked="0"/>
    </xf>
    <xf numFmtId="0" fontId="2" fillId="0" borderId="49" xfId="0" applyFont="1" applyBorder="1" applyProtection="1">
      <protection locked="0"/>
    </xf>
    <xf numFmtId="0" fontId="3" fillId="0" borderId="28" xfId="0" applyFont="1" applyBorder="1" applyProtection="1">
      <protection locked="0"/>
    </xf>
    <xf numFmtId="0" fontId="3" fillId="3" borderId="1" xfId="0" applyFont="1" applyFill="1" applyBorder="1" applyProtection="1">
      <protection locked="0"/>
    </xf>
    <xf numFmtId="0" fontId="3" fillId="3" borderId="5" xfId="0" applyFont="1" applyFill="1" applyBorder="1" applyProtection="1">
      <protection locked="0"/>
    </xf>
    <xf numFmtId="0" fontId="3" fillId="3" borderId="4" xfId="0" applyFont="1" applyFill="1" applyBorder="1" applyProtection="1">
      <protection locked="0"/>
    </xf>
    <xf numFmtId="0" fontId="3" fillId="3" borderId="19" xfId="0" applyFont="1" applyFill="1" applyBorder="1" applyProtection="1">
      <protection locked="0"/>
    </xf>
    <xf numFmtId="0" fontId="2" fillId="0" borderId="28" xfId="0" applyFont="1" applyBorder="1" applyProtection="1">
      <protection locked="0"/>
    </xf>
    <xf numFmtId="0" fontId="2" fillId="0" borderId="4" xfId="0" applyFont="1" applyBorder="1" applyProtection="1">
      <protection locked="0"/>
    </xf>
    <xf numFmtId="0" fontId="2" fillId="0" borderId="6" xfId="0" applyFont="1" applyBorder="1" applyProtection="1">
      <protection locked="0"/>
    </xf>
    <xf numFmtId="0" fontId="3" fillId="9" borderId="19" xfId="0" applyFont="1" applyFill="1" applyBorder="1" applyProtection="1">
      <protection locked="0"/>
    </xf>
    <xf numFmtId="0" fontId="2" fillId="0" borderId="30" xfId="0" applyFont="1" applyBorder="1" applyProtection="1">
      <protection locked="0"/>
    </xf>
    <xf numFmtId="0" fontId="3" fillId="3" borderId="21" xfId="0" applyFont="1" applyFill="1" applyBorder="1" applyProtection="1">
      <protection locked="0"/>
    </xf>
    <xf numFmtId="0" fontId="3" fillId="9" borderId="22" xfId="0" applyFont="1" applyFill="1" applyBorder="1" applyProtection="1">
      <protection locked="0"/>
    </xf>
    <xf numFmtId="0" fontId="3" fillId="0" borderId="25" xfId="0" applyFont="1" applyBorder="1" applyProtection="1">
      <protection locked="0"/>
    </xf>
    <xf numFmtId="0" fontId="2" fillId="9" borderId="32" xfId="0" applyFont="1" applyFill="1" applyBorder="1" applyProtection="1">
      <protection locked="0"/>
    </xf>
    <xf numFmtId="0" fontId="2" fillId="0" borderId="35" xfId="0" applyFont="1" applyBorder="1" applyProtection="1">
      <protection locked="0"/>
    </xf>
    <xf numFmtId="0" fontId="2" fillId="0" borderId="34" xfId="0" applyFont="1" applyBorder="1" applyProtection="1">
      <protection locked="0"/>
    </xf>
    <xf numFmtId="0" fontId="3" fillId="3" borderId="14" xfId="0" applyFont="1" applyFill="1" applyBorder="1" applyProtection="1">
      <protection locked="0"/>
    </xf>
    <xf numFmtId="0" fontId="3" fillId="7" borderId="37" xfId="0" applyFont="1" applyFill="1" applyBorder="1" applyProtection="1">
      <protection locked="0"/>
    </xf>
    <xf numFmtId="0" fontId="3" fillId="3" borderId="15" xfId="0" applyFont="1" applyFill="1" applyBorder="1" applyProtection="1">
      <protection locked="0"/>
    </xf>
    <xf numFmtId="0" fontId="2" fillId="0" borderId="20" xfId="0" applyFont="1" applyBorder="1" applyProtection="1">
      <protection locked="0"/>
    </xf>
    <xf numFmtId="0" fontId="2" fillId="0" borderId="24" xfId="0" applyFont="1" applyFill="1" applyBorder="1" applyProtection="1">
      <protection locked="0"/>
    </xf>
    <xf numFmtId="0" fontId="3" fillId="3" borderId="8" xfId="0" applyFont="1" applyFill="1" applyBorder="1" applyProtection="1">
      <protection locked="0"/>
    </xf>
    <xf numFmtId="0" fontId="3" fillId="0" borderId="24" xfId="0" applyFont="1" applyBorder="1" applyProtection="1">
      <protection locked="0"/>
    </xf>
    <xf numFmtId="0" fontId="3" fillId="0" borderId="29" xfId="0" applyFont="1" applyBorder="1" applyProtection="1">
      <protection locked="0"/>
    </xf>
    <xf numFmtId="0" fontId="3" fillId="3" borderId="39" xfId="0" applyFont="1" applyFill="1" applyBorder="1" applyProtection="1">
      <protection locked="0"/>
    </xf>
    <xf numFmtId="0" fontId="0" fillId="0" borderId="32" xfId="0" applyBorder="1" applyProtection="1">
      <protection locked="0"/>
    </xf>
    <xf numFmtId="0" fontId="3" fillId="3" borderId="26" xfId="0" applyFont="1" applyFill="1" applyBorder="1" applyProtection="1">
      <protection locked="0"/>
    </xf>
    <xf numFmtId="0" fontId="3" fillId="0" borderId="32" xfId="0" applyFont="1" applyBorder="1" applyProtection="1">
      <protection locked="0"/>
    </xf>
    <xf numFmtId="0" fontId="3" fillId="0" borderId="17" xfId="0" applyFont="1" applyBorder="1" applyProtection="1">
      <protection locked="0"/>
    </xf>
    <xf numFmtId="0" fontId="3" fillId="3" borderId="33" xfId="0" applyFont="1" applyFill="1" applyBorder="1" applyProtection="1">
      <protection locked="0"/>
    </xf>
    <xf numFmtId="0" fontId="0" fillId="0" borderId="0" xfId="0" applyBorder="1" applyProtection="1">
      <protection locked="0"/>
    </xf>
    <xf numFmtId="0" fontId="3" fillId="3" borderId="2" xfId="0" applyFont="1" applyFill="1" applyBorder="1" applyProtection="1">
      <protection locked="0"/>
    </xf>
    <xf numFmtId="0" fontId="3" fillId="0" borderId="36" xfId="0" applyFont="1" applyBorder="1" applyProtection="1">
      <protection locked="0"/>
    </xf>
    <xf numFmtId="0" fontId="3" fillId="3" borderId="34" xfId="0" applyFont="1" applyFill="1" applyBorder="1" applyProtection="1">
      <protection locked="0"/>
    </xf>
    <xf numFmtId="0" fontId="3" fillId="0" borderId="37" xfId="0" applyFont="1" applyBorder="1" applyProtection="1">
      <protection locked="0"/>
    </xf>
    <xf numFmtId="0" fontId="0" fillId="0" borderId="37" xfId="0" applyBorder="1" applyProtection="1">
      <protection locked="0"/>
    </xf>
    <xf numFmtId="0" fontId="3" fillId="0" borderId="53" xfId="0" applyFont="1" applyBorder="1" applyProtection="1">
      <protection locked="0"/>
    </xf>
    <xf numFmtId="0" fontId="2" fillId="0" borderId="30" xfId="0" applyFont="1" applyFill="1" applyBorder="1" applyProtection="1">
      <protection locked="0"/>
    </xf>
    <xf numFmtId="0" fontId="3" fillId="0" borderId="42" xfId="0" applyFont="1" applyBorder="1" applyProtection="1">
      <protection locked="0"/>
    </xf>
    <xf numFmtId="0" fontId="3" fillId="3" borderId="46" xfId="0" applyFont="1" applyFill="1" applyBorder="1" applyProtection="1">
      <protection locked="0"/>
    </xf>
    <xf numFmtId="0" fontId="3" fillId="0" borderId="43" xfId="0" applyFont="1" applyBorder="1" applyProtection="1">
      <protection locked="0"/>
    </xf>
    <xf numFmtId="0" fontId="3" fillId="0" borderId="45" xfId="0" applyFont="1" applyBorder="1" applyProtection="1">
      <protection locked="0"/>
    </xf>
    <xf numFmtId="0" fontId="0" fillId="3" borderId="21" xfId="0" applyFill="1" applyBorder="1" applyProtection="1">
      <protection locked="0"/>
    </xf>
    <xf numFmtId="0" fontId="3" fillId="0" borderId="0" xfId="0" applyFont="1" applyFill="1" applyProtection="1">
      <protection locked="0"/>
    </xf>
    <xf numFmtId="0" fontId="3" fillId="0" borderId="42" xfId="0" applyFont="1" applyBorder="1" applyAlignment="1" applyProtection="1">
      <alignment horizontal="left"/>
      <protection locked="0"/>
    </xf>
    <xf numFmtId="0" fontId="3" fillId="3" borderId="46" xfId="0" applyFont="1" applyFill="1" applyBorder="1" applyAlignment="1" applyProtection="1">
      <alignment horizontal="left"/>
      <protection locked="0"/>
    </xf>
    <xf numFmtId="0" fontId="3" fillId="0" borderId="43" xfId="0" applyFont="1" applyBorder="1" applyAlignment="1" applyProtection="1">
      <alignment horizontal="left"/>
      <protection locked="0"/>
    </xf>
    <xf numFmtId="0" fontId="3" fillId="3" borderId="4" xfId="0" applyFont="1" applyFill="1" applyBorder="1" applyAlignment="1" applyProtection="1">
      <alignment horizontal="left"/>
      <protection locked="0"/>
    </xf>
    <xf numFmtId="0" fontId="3" fillId="0" borderId="45" xfId="0" applyFont="1" applyBorder="1" applyAlignment="1" applyProtection="1">
      <alignment horizontal="left"/>
      <protection locked="0"/>
    </xf>
    <xf numFmtId="0" fontId="3" fillId="3" borderId="21" xfId="0" applyFont="1" applyFill="1" applyBorder="1" applyAlignment="1" applyProtection="1">
      <alignment horizontal="left"/>
      <protection locked="0"/>
    </xf>
    <xf numFmtId="0" fontId="2" fillId="0" borderId="7" xfId="0" applyFont="1" applyBorder="1" applyProtection="1">
      <protection locked="0"/>
    </xf>
    <xf numFmtId="0" fontId="3" fillId="3" borderId="41" xfId="0" applyFont="1" applyFill="1" applyBorder="1" applyProtection="1">
      <protection locked="0"/>
    </xf>
    <xf numFmtId="0" fontId="4" fillId="0" borderId="0" xfId="0" applyFont="1" applyProtection="1">
      <protection locked="0"/>
    </xf>
    <xf numFmtId="0" fontId="3" fillId="6" borderId="41" xfId="0" applyFont="1" applyFill="1" applyBorder="1" applyProtection="1">
      <protection locked="0"/>
    </xf>
    <xf numFmtId="0" fontId="2" fillId="0" borderId="58" xfId="0" applyFont="1" applyBorder="1" applyProtection="1">
      <protection locked="0"/>
    </xf>
    <xf numFmtId="0" fontId="3" fillId="0" borderId="54" xfId="0" applyFont="1" applyBorder="1" applyProtection="1">
      <protection locked="0"/>
    </xf>
    <xf numFmtId="0" fontId="3" fillId="6" borderId="50" xfId="0" applyFont="1" applyFill="1" applyBorder="1" applyProtection="1">
      <protection locked="0"/>
    </xf>
    <xf numFmtId="0" fontId="3" fillId="6" borderId="6" xfId="0" applyFont="1" applyFill="1" applyBorder="1" applyProtection="1">
      <protection locked="0"/>
    </xf>
    <xf numFmtId="0" fontId="3" fillId="6" borderId="48" xfId="0" applyFont="1" applyFill="1" applyBorder="1" applyProtection="1">
      <protection locked="0"/>
    </xf>
    <xf numFmtId="0" fontId="3" fillId="6" borderId="35" xfId="0" applyFont="1" applyFill="1" applyBorder="1" applyProtection="1">
      <protection locked="0"/>
    </xf>
    <xf numFmtId="49" fontId="3" fillId="0" borderId="0" xfId="0" applyNumberFormat="1" applyFont="1" applyBorder="1" applyAlignment="1" applyProtection="1">
      <alignment vertical="top" wrapText="1"/>
      <protection locked="0"/>
    </xf>
    <xf numFmtId="49" fontId="3" fillId="0" borderId="0" xfId="0" applyNumberFormat="1" applyFont="1" applyAlignment="1" applyProtection="1">
      <alignment horizontal="left" vertical="top" wrapText="1"/>
      <protection locked="0"/>
    </xf>
    <xf numFmtId="0" fontId="3" fillId="6" borderId="12" xfId="0" applyFont="1" applyFill="1" applyBorder="1" applyProtection="1">
      <protection locked="0"/>
    </xf>
    <xf numFmtId="0" fontId="3" fillId="0" borderId="30" xfId="0" applyFont="1" applyFill="1" applyBorder="1" applyProtection="1">
      <protection locked="0"/>
    </xf>
    <xf numFmtId="0" fontId="3" fillId="6" borderId="15" xfId="0" applyFont="1" applyFill="1" applyBorder="1" applyProtection="1">
      <protection locked="0"/>
    </xf>
    <xf numFmtId="0" fontId="3" fillId="0" borderId="30" xfId="0" applyFont="1" applyBorder="1" applyProtection="1">
      <protection locked="0"/>
    </xf>
    <xf numFmtId="49" fontId="3" fillId="0" borderId="0" xfId="0" applyNumberFormat="1" applyFont="1" applyAlignment="1" applyProtection="1">
      <alignment horizontal="left" vertical="top"/>
      <protection locked="0"/>
    </xf>
    <xf numFmtId="49" fontId="0" fillId="0" borderId="0" xfId="0" applyNumberFormat="1" applyProtection="1">
      <protection locked="0"/>
    </xf>
    <xf numFmtId="0" fontId="3" fillId="8" borderId="3" xfId="0" applyFont="1" applyFill="1" applyBorder="1" applyProtection="1"/>
    <xf numFmtId="0" fontId="3" fillId="8" borderId="2" xfId="0" applyFont="1" applyFill="1" applyBorder="1" applyProtection="1"/>
    <xf numFmtId="0" fontId="3" fillId="8" borderId="14" xfId="0" applyFont="1" applyFill="1" applyBorder="1" applyProtection="1"/>
    <xf numFmtId="0" fontId="3" fillId="8" borderId="37" xfId="0" applyFont="1" applyFill="1" applyBorder="1" applyProtection="1"/>
    <xf numFmtId="9" fontId="3" fillId="4" borderId="38" xfId="1" applyNumberFormat="1" applyFont="1" applyFill="1" applyBorder="1" applyProtection="1"/>
    <xf numFmtId="0" fontId="2" fillId="0" borderId="64" xfId="0" applyFont="1" applyBorder="1" applyProtection="1">
      <protection locked="0"/>
    </xf>
    <xf numFmtId="0" fontId="3" fillId="2" borderId="67" xfId="0" applyFont="1" applyFill="1" applyBorder="1" applyProtection="1">
      <protection locked="0"/>
    </xf>
    <xf numFmtId="0" fontId="3" fillId="3" borderId="67" xfId="0" applyFont="1" applyFill="1" applyBorder="1" applyProtection="1">
      <protection locked="0"/>
    </xf>
    <xf numFmtId="0" fontId="3" fillId="5" borderId="69" xfId="0" applyFont="1" applyFill="1" applyBorder="1" applyProtection="1">
      <protection locked="0"/>
    </xf>
    <xf numFmtId="0" fontId="3" fillId="0" borderId="47" xfId="0" applyFont="1" applyBorder="1" applyAlignment="1" applyProtection="1">
      <alignment horizontal="left"/>
      <protection locked="0"/>
    </xf>
    <xf numFmtId="0" fontId="5" fillId="4" borderId="4" xfId="0" applyFont="1" applyFill="1" applyBorder="1" applyAlignment="1" applyProtection="1">
      <alignment horizontal="left" vertical="center"/>
    </xf>
    <xf numFmtId="0" fontId="5" fillId="4" borderId="19" xfId="0" applyFont="1" applyFill="1" applyBorder="1" applyAlignment="1" applyProtection="1">
      <alignment horizontal="left" vertical="center"/>
    </xf>
    <xf numFmtId="0" fontId="3" fillId="0" borderId="46" xfId="0" applyFont="1" applyBorder="1" applyAlignment="1" applyProtection="1">
      <alignment horizontal="left"/>
      <protection locked="0"/>
    </xf>
    <xf numFmtId="0" fontId="3" fillId="0" borderId="49" xfId="0" applyFont="1" applyBorder="1" applyAlignment="1" applyProtection="1">
      <alignment horizontal="left"/>
      <protection locked="0"/>
    </xf>
    <xf numFmtId="0" fontId="3" fillId="3" borderId="63" xfId="0" applyFont="1" applyFill="1" applyBorder="1" applyAlignment="1" applyProtection="1">
      <alignment horizontal="center"/>
      <protection locked="0"/>
    </xf>
    <xf numFmtId="0" fontId="3" fillId="3" borderId="23"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3" borderId="48" xfId="0" applyFont="1" applyFill="1" applyBorder="1" applyAlignment="1" applyProtection="1">
      <alignment horizontal="center"/>
      <protection locked="0"/>
    </xf>
    <xf numFmtId="0" fontId="3" fillId="3" borderId="40" xfId="0" applyFont="1" applyFill="1" applyBorder="1" applyAlignment="1" applyProtection="1">
      <alignment horizontal="center"/>
      <protection locked="0"/>
    </xf>
    <xf numFmtId="0" fontId="3" fillId="3" borderId="62" xfId="0" applyFont="1" applyFill="1" applyBorder="1" applyAlignment="1" applyProtection="1">
      <alignment horizontal="center"/>
      <protection locked="0"/>
    </xf>
    <xf numFmtId="0" fontId="3" fillId="4" borderId="4" xfId="0" applyFont="1" applyFill="1" applyBorder="1" applyAlignment="1" applyProtection="1">
      <alignment horizontal="left"/>
    </xf>
    <xf numFmtId="0" fontId="3" fillId="4" borderId="19" xfId="0" applyFont="1" applyFill="1" applyBorder="1" applyAlignment="1" applyProtection="1">
      <alignment horizontal="left"/>
    </xf>
    <xf numFmtId="0" fontId="2" fillId="0" borderId="28"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3" fillId="6" borderId="6" xfId="0" applyFont="1" applyFill="1" applyBorder="1" applyAlignment="1" applyProtection="1">
      <alignment horizontal="left"/>
      <protection locked="0"/>
    </xf>
    <xf numFmtId="0" fontId="3" fillId="6" borderId="51" xfId="0" applyFont="1" applyFill="1" applyBorder="1" applyAlignment="1" applyProtection="1">
      <alignment horizontal="left"/>
      <protection locked="0"/>
    </xf>
    <xf numFmtId="0" fontId="3" fillId="6" borderId="44"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3" fillId="6" borderId="19" xfId="0" applyFont="1" applyFill="1" applyBorder="1" applyAlignment="1" applyProtection="1">
      <alignment horizontal="left"/>
      <protection locked="0"/>
    </xf>
    <xf numFmtId="0" fontId="3" fillId="6" borderId="21" xfId="0" applyFont="1" applyFill="1" applyBorder="1" applyAlignment="1" applyProtection="1">
      <alignment horizontal="left"/>
      <protection locked="0"/>
    </xf>
    <xf numFmtId="0" fontId="3" fillId="6" borderId="22" xfId="0" applyFont="1" applyFill="1" applyBorder="1" applyAlignment="1" applyProtection="1">
      <alignment horizontal="left"/>
      <protection locked="0"/>
    </xf>
    <xf numFmtId="0" fontId="2" fillId="0" borderId="0" xfId="0" applyFont="1" applyAlignment="1" applyProtection="1">
      <alignment horizontal="left"/>
      <protection locked="0"/>
    </xf>
    <xf numFmtId="0" fontId="4" fillId="4" borderId="23" xfId="0" applyFont="1" applyFill="1" applyBorder="1" applyAlignment="1" applyProtection="1">
      <alignment horizontal="left"/>
    </xf>
    <xf numFmtId="0" fontId="4" fillId="4" borderId="8" xfId="0" applyFont="1" applyFill="1" applyBorder="1" applyAlignment="1" applyProtection="1">
      <alignment horizontal="left"/>
    </xf>
    <xf numFmtId="0" fontId="3" fillId="0" borderId="54" xfId="0" applyFont="1" applyBorder="1" applyAlignment="1" applyProtection="1">
      <alignment horizontal="left"/>
      <protection locked="0"/>
    </xf>
    <xf numFmtId="0" fontId="3" fillId="0" borderId="32" xfId="0" applyFont="1" applyBorder="1" applyAlignment="1" applyProtection="1">
      <alignment horizontal="left"/>
      <protection locked="0"/>
    </xf>
    <xf numFmtId="0" fontId="3" fillId="0" borderId="27" xfId="0" applyFont="1" applyBorder="1" applyAlignment="1" applyProtection="1">
      <alignment horizontal="left"/>
      <protection locked="0"/>
    </xf>
    <xf numFmtId="0" fontId="3" fillId="6" borderId="46" xfId="0" applyFont="1" applyFill="1" applyBorder="1" applyAlignment="1" applyProtection="1">
      <alignment horizontal="left"/>
      <protection locked="0"/>
    </xf>
    <xf numFmtId="0" fontId="3" fillId="6" borderId="49" xfId="0" applyFont="1" applyFill="1" applyBorder="1" applyAlignment="1" applyProtection="1">
      <alignment horizontal="left"/>
      <protection locked="0"/>
    </xf>
    <xf numFmtId="0" fontId="4" fillId="4" borderId="23" xfId="0" applyFont="1" applyFill="1" applyBorder="1" applyAlignment="1" applyProtection="1">
      <alignment horizontal="center"/>
    </xf>
    <xf numFmtId="0" fontId="4" fillId="4" borderId="8" xfId="0" applyFont="1" applyFill="1" applyBorder="1" applyAlignment="1" applyProtection="1">
      <alignment horizontal="center"/>
    </xf>
    <xf numFmtId="0" fontId="0" fillId="3" borderId="21" xfId="0" applyFill="1" applyBorder="1" applyAlignment="1" applyProtection="1">
      <alignment horizontal="center"/>
      <protection locked="0"/>
    </xf>
    <xf numFmtId="0" fontId="0" fillId="3" borderId="22" xfId="0" applyFill="1" applyBorder="1" applyAlignment="1" applyProtection="1">
      <alignment horizontal="center"/>
      <protection locked="0"/>
    </xf>
    <xf numFmtId="0" fontId="3" fillId="0" borderId="47" xfId="0" applyFont="1" applyBorder="1" applyAlignment="1" applyProtection="1">
      <alignment horizontal="left"/>
      <protection locked="0"/>
    </xf>
    <xf numFmtId="0" fontId="3" fillId="4" borderId="46" xfId="0" applyFont="1" applyFill="1" applyBorder="1" applyAlignment="1" applyProtection="1">
      <alignment horizontal="left" wrapText="1"/>
    </xf>
    <xf numFmtId="0" fontId="3" fillId="4" borderId="49" xfId="0" applyFont="1" applyFill="1" applyBorder="1" applyAlignment="1" applyProtection="1">
      <alignment horizontal="left" wrapText="1"/>
    </xf>
    <xf numFmtId="0" fontId="3" fillId="4" borderId="4" xfId="0" applyFont="1" applyFill="1" applyBorder="1" applyAlignment="1" applyProtection="1">
      <alignment horizontal="left" wrapText="1"/>
    </xf>
    <xf numFmtId="0" fontId="3" fillId="4" borderId="19" xfId="0" applyFont="1" applyFill="1" applyBorder="1" applyAlignment="1" applyProtection="1">
      <alignment horizontal="left" wrapText="1"/>
    </xf>
    <xf numFmtId="0" fontId="2" fillId="0" borderId="65" xfId="0" applyFont="1" applyBorder="1" applyAlignment="1" applyProtection="1">
      <alignment horizontal="left"/>
      <protection locked="0"/>
    </xf>
    <xf numFmtId="0" fontId="2" fillId="0" borderId="66"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68" xfId="0" applyFont="1" applyBorder="1" applyAlignment="1" applyProtection="1">
      <alignment horizontal="left"/>
      <protection locked="0"/>
    </xf>
    <xf numFmtId="0" fontId="2" fillId="0" borderId="70" xfId="0" applyFont="1" applyBorder="1" applyAlignment="1" applyProtection="1">
      <alignment horizontal="left"/>
      <protection locked="0"/>
    </xf>
    <xf numFmtId="0" fontId="2" fillId="0" borderId="71" xfId="0" applyFont="1" applyBorder="1" applyAlignment="1" applyProtection="1">
      <alignment horizontal="left"/>
      <protection locked="0"/>
    </xf>
    <xf numFmtId="0" fontId="3" fillId="4" borderId="46" xfId="0" applyFont="1" applyFill="1" applyBorder="1" applyAlignment="1" applyProtection="1">
      <alignment horizontal="left"/>
    </xf>
    <xf numFmtId="0" fontId="3" fillId="4" borderId="49" xfId="0" applyFont="1" applyFill="1" applyBorder="1" applyAlignment="1" applyProtection="1">
      <alignment horizontal="left"/>
    </xf>
    <xf numFmtId="0" fontId="2" fillId="0" borderId="25"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37"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3" fillId="3" borderId="42" xfId="0" applyFont="1" applyFill="1" applyBorder="1" applyAlignment="1" applyProtection="1">
      <alignment horizontal="center"/>
      <protection locked="0"/>
    </xf>
    <xf numFmtId="0" fontId="3" fillId="3" borderId="46" xfId="0" applyFont="1" applyFill="1" applyBorder="1" applyAlignment="1" applyProtection="1">
      <alignment horizontal="center"/>
      <protection locked="0"/>
    </xf>
    <xf numFmtId="0" fontId="3" fillId="3" borderId="49" xfId="0" applyFont="1" applyFill="1" applyBorder="1" applyAlignment="1" applyProtection="1">
      <alignment horizontal="center"/>
      <protection locked="0"/>
    </xf>
    <xf numFmtId="0" fontId="3" fillId="3" borderId="59" xfId="0" applyFont="1" applyFill="1" applyBorder="1" applyAlignment="1" applyProtection="1">
      <alignment horizontal="center"/>
      <protection locked="0"/>
    </xf>
    <xf numFmtId="0" fontId="3" fillId="3" borderId="60" xfId="0" applyFont="1" applyFill="1" applyBorder="1" applyAlignment="1" applyProtection="1">
      <alignment horizontal="center"/>
      <protection locked="0"/>
    </xf>
    <xf numFmtId="0" fontId="3" fillId="3" borderId="61" xfId="0" applyFont="1" applyFill="1" applyBorder="1" applyAlignment="1" applyProtection="1">
      <alignment horizontal="center"/>
      <protection locked="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147-B60C-4C6F-83EB-05470B7AD924}">
  <dimension ref="A1:M121"/>
  <sheetViews>
    <sheetView tabSelected="1" topLeftCell="A49" zoomScale="60" zoomScaleNormal="60" workbookViewId="0">
      <selection activeCell="D49" sqref="D49"/>
    </sheetView>
  </sheetViews>
  <sheetFormatPr defaultRowHeight="15"/>
  <cols>
    <col min="1" max="1" width="46.28515625" style="3" customWidth="1"/>
    <col min="2" max="5" width="20.7109375" style="3" customWidth="1"/>
    <col min="6" max="6" width="22.5703125" style="3" bestFit="1" customWidth="1"/>
    <col min="7" max="7" width="45.7109375" style="3" customWidth="1"/>
    <col min="8" max="8" width="8.7109375" style="3" bestFit="1" customWidth="1"/>
    <col min="9" max="10" width="9.140625" style="3"/>
    <col min="11" max="11" width="33.7109375" style="3" bestFit="1" customWidth="1"/>
    <col min="12" max="16384" width="9.140625" style="3"/>
  </cols>
  <sheetData>
    <row r="1" spans="1:13" ht="21">
      <c r="A1" s="1" t="s">
        <v>0</v>
      </c>
      <c r="B1" s="2"/>
      <c r="C1" s="2"/>
      <c r="D1" s="2"/>
      <c r="E1" s="2"/>
      <c r="F1" s="2"/>
      <c r="G1" s="2"/>
      <c r="H1" s="2"/>
      <c r="I1" s="2"/>
      <c r="J1" s="2"/>
      <c r="K1" s="2"/>
      <c r="L1" s="2"/>
      <c r="M1" s="2"/>
    </row>
    <row r="2" spans="1:13" ht="21.75" thickBot="1">
      <c r="A2" s="2"/>
      <c r="B2" s="2"/>
      <c r="C2" s="2"/>
      <c r="E2" s="2"/>
      <c r="F2" s="4"/>
      <c r="G2" s="5"/>
      <c r="H2" s="5"/>
      <c r="I2" s="5"/>
      <c r="J2" s="5"/>
      <c r="K2" s="5"/>
      <c r="L2" s="2"/>
      <c r="M2" s="2"/>
    </row>
    <row r="3" spans="1:13" ht="21">
      <c r="A3" s="6" t="s">
        <v>1</v>
      </c>
      <c r="B3" s="103"/>
      <c r="C3" s="99" t="s">
        <v>2</v>
      </c>
      <c r="D3" s="147" t="s">
        <v>3</v>
      </c>
      <c r="E3" s="148"/>
      <c r="F3" s="4"/>
      <c r="G3" s="5"/>
      <c r="H3" s="5"/>
      <c r="I3" s="5"/>
      <c r="J3" s="5"/>
      <c r="K3" s="5"/>
    </row>
    <row r="4" spans="1:13" ht="21">
      <c r="A4" s="7" t="s">
        <v>4</v>
      </c>
      <c r="B4" s="8"/>
      <c r="C4" s="100"/>
      <c r="D4" s="149" t="s">
        <v>5</v>
      </c>
      <c r="E4" s="150"/>
      <c r="F4" s="4"/>
      <c r="G4" s="5"/>
      <c r="H4" s="5"/>
      <c r="I4" s="5"/>
      <c r="J4" s="5"/>
      <c r="K4" s="5"/>
    </row>
    <row r="5" spans="1:13" ht="21">
      <c r="A5" s="7" t="s">
        <v>6</v>
      </c>
      <c r="B5" s="8"/>
      <c r="C5" s="101"/>
      <c r="D5" s="149" t="s">
        <v>7</v>
      </c>
      <c r="E5" s="150"/>
      <c r="F5" s="4"/>
      <c r="G5" s="5"/>
      <c r="H5" s="5"/>
      <c r="I5" s="5"/>
      <c r="J5" s="5"/>
      <c r="K5" s="5"/>
    </row>
    <row r="6" spans="1:13" ht="21.75" thickBot="1">
      <c r="A6" s="9" t="s">
        <v>8</v>
      </c>
      <c r="B6" s="10"/>
      <c r="C6" s="102"/>
      <c r="D6" s="151" t="s">
        <v>9</v>
      </c>
      <c r="E6" s="152"/>
      <c r="F6" s="4"/>
      <c r="G6" s="5"/>
      <c r="H6" s="5"/>
      <c r="I6" s="5"/>
      <c r="J6" s="5"/>
      <c r="K6" s="5"/>
    </row>
    <row r="7" spans="1:13" ht="21.75" thickBot="1">
      <c r="A7" s="4"/>
      <c r="B7" s="5"/>
      <c r="C7" s="11"/>
      <c r="D7" s="5"/>
      <c r="E7" s="2"/>
      <c r="F7" s="4"/>
      <c r="G7" s="5"/>
      <c r="H7" s="5"/>
      <c r="I7" s="5"/>
      <c r="J7" s="5"/>
      <c r="K7" s="5"/>
    </row>
    <row r="8" spans="1:13" ht="21">
      <c r="A8" s="12" t="s">
        <v>10</v>
      </c>
      <c r="B8" s="109"/>
      <c r="C8" s="109"/>
      <c r="D8" s="110"/>
      <c r="E8" s="2"/>
      <c r="F8" s="2"/>
      <c r="G8" s="2"/>
    </row>
    <row r="9" spans="1:13" ht="21">
      <c r="A9" s="4"/>
      <c r="B9" s="13"/>
      <c r="C9" s="13"/>
      <c r="D9" s="13"/>
      <c r="E9" s="2"/>
      <c r="F9" s="2"/>
      <c r="G9" s="2"/>
    </row>
    <row r="10" spans="1:13" ht="21">
      <c r="A10" s="12" t="s">
        <v>11</v>
      </c>
      <c r="B10" s="108"/>
      <c r="C10" s="109"/>
      <c r="D10" s="110"/>
      <c r="E10" s="2"/>
      <c r="F10" s="2"/>
      <c r="G10" s="2"/>
    </row>
    <row r="11" spans="1:13" ht="21">
      <c r="A11" s="2"/>
      <c r="B11" s="2"/>
      <c r="C11" s="2"/>
      <c r="D11" s="2"/>
      <c r="E11" s="2"/>
      <c r="F11" s="2"/>
      <c r="G11" s="2"/>
      <c r="M11" s="2"/>
    </row>
    <row r="12" spans="1:13" ht="21">
      <c r="A12" s="14" t="s">
        <v>12</v>
      </c>
      <c r="B12" s="15" t="s">
        <v>13</v>
      </c>
      <c r="C12" s="16" t="s">
        <v>14</v>
      </c>
      <c r="D12" s="106" t="s">
        <v>15</v>
      </c>
      <c r="E12" s="106"/>
      <c r="F12" s="106"/>
      <c r="G12" s="107"/>
      <c r="M12" s="2"/>
    </row>
    <row r="13" spans="1:13" ht="21">
      <c r="A13" s="17" t="s">
        <v>16</v>
      </c>
      <c r="B13" s="18"/>
      <c r="C13" s="18"/>
      <c r="D13" s="104" t="str">
        <f>SUBSTITUTE(C13,"x","onzekerheid; veiligheid/duidelijkheid willen/kwijt zijn")</f>
        <v/>
      </c>
      <c r="E13" s="104"/>
      <c r="F13" s="104"/>
      <c r="G13" s="105"/>
      <c r="M13" s="2"/>
    </row>
    <row r="14" spans="1:13" ht="21">
      <c r="A14" s="17" t="s">
        <v>17</v>
      </c>
      <c r="B14" s="18"/>
      <c r="C14" s="18"/>
      <c r="D14" s="104" t="str">
        <f>SUBSTITUTE(C14,"x","grenzen; veiligheid-bescherming willen/kwijt zijn")</f>
        <v/>
      </c>
      <c r="E14" s="104"/>
      <c r="F14" s="104"/>
      <c r="G14" s="105"/>
      <c r="M14" s="2"/>
    </row>
    <row r="15" spans="1:13" ht="21">
      <c r="A15" s="17" t="s">
        <v>18</v>
      </c>
      <c r="B15" s="18"/>
      <c r="C15" s="18"/>
      <c r="D15" s="104" t="str">
        <f>SUBSTITUTE(C15,"x","boosheid; frustratie en agressiegevoelens")</f>
        <v/>
      </c>
      <c r="E15" s="104"/>
      <c r="F15" s="104"/>
      <c r="G15" s="105"/>
      <c r="M15" s="2"/>
    </row>
    <row r="16" spans="1:13" ht="21">
      <c r="A16" s="17" t="s">
        <v>19</v>
      </c>
      <c r="B16" s="18"/>
      <c r="C16" s="18"/>
      <c r="D16" s="104" t="str">
        <f>SUBSTITUTE(C16,"x","afschermen; het kind houdt jou buiten zijn wereld of het kind wil zichzelf beschermen en sluit af")</f>
        <v/>
      </c>
      <c r="E16" s="104"/>
      <c r="F16" s="104"/>
      <c r="G16" s="105"/>
      <c r="M16" s="2"/>
    </row>
    <row r="17" spans="1:13" ht="21">
      <c r="A17" s="17" t="s">
        <v>20</v>
      </c>
      <c r="B17" s="18"/>
      <c r="C17" s="18"/>
      <c r="D17" s="104" t="str">
        <f>SUBSTITUTE(C17,"x","ingeklemd voelen; vaak ouder-leerkracht die pusht")</f>
        <v/>
      </c>
      <c r="E17" s="104"/>
      <c r="F17" s="104"/>
      <c r="G17" s="105"/>
      <c r="M17" s="2"/>
    </row>
    <row r="18" spans="1:13" ht="21">
      <c r="A18" s="17" t="s">
        <v>21</v>
      </c>
      <c r="B18" s="18"/>
      <c r="C18" s="18"/>
      <c r="D18" s="111"/>
      <c r="E18" s="111"/>
      <c r="F18" s="111"/>
      <c r="G18" s="112"/>
      <c r="M18" s="2"/>
    </row>
    <row r="19" spans="1:13" ht="21">
      <c r="A19" s="17" t="s">
        <v>22</v>
      </c>
      <c r="B19" s="18"/>
      <c r="C19" s="18"/>
      <c r="D19" s="111"/>
      <c r="E19" s="111"/>
      <c r="F19" s="111"/>
      <c r="G19" s="112"/>
      <c r="M19" s="2"/>
    </row>
    <row r="20" spans="1:13" ht="21">
      <c r="A20" s="17" t="s">
        <v>23</v>
      </c>
      <c r="B20" s="18"/>
      <c r="C20" s="18"/>
      <c r="D20" s="111"/>
      <c r="E20" s="111"/>
      <c r="F20" s="111"/>
      <c r="G20" s="112"/>
      <c r="M20" s="2"/>
    </row>
    <row r="21" spans="1:13" ht="21">
      <c r="A21" s="17" t="s">
        <v>24</v>
      </c>
      <c r="B21" s="18"/>
      <c r="C21" s="18"/>
      <c r="D21" s="111"/>
      <c r="E21" s="111"/>
      <c r="F21" s="111"/>
      <c r="G21" s="112"/>
      <c r="M21" s="2"/>
    </row>
    <row r="22" spans="1:13" ht="21">
      <c r="A22" s="19" t="s">
        <v>25</v>
      </c>
      <c r="B22" s="20"/>
      <c r="C22" s="20"/>
      <c r="D22" s="113"/>
      <c r="E22" s="113"/>
      <c r="F22" s="113"/>
      <c r="G22" s="114"/>
      <c r="M22" s="2"/>
    </row>
    <row r="23" spans="1:13" ht="21">
      <c r="A23" s="5"/>
      <c r="B23" s="5"/>
      <c r="C23" s="5"/>
      <c r="D23" s="5"/>
      <c r="E23" s="2"/>
      <c r="F23" s="2"/>
      <c r="G23" s="2"/>
      <c r="M23" s="2"/>
    </row>
    <row r="24" spans="1:13" ht="21">
      <c r="A24" s="21" t="s">
        <v>26</v>
      </c>
      <c r="B24" s="22" t="s">
        <v>27</v>
      </c>
      <c r="C24" s="22" t="s">
        <v>28</v>
      </c>
      <c r="D24" s="23" t="s">
        <v>29</v>
      </c>
      <c r="E24" s="24" t="s">
        <v>30</v>
      </c>
      <c r="F24" s="25" t="s">
        <v>31</v>
      </c>
      <c r="G24" s="2"/>
      <c r="M24" s="2"/>
    </row>
    <row r="25" spans="1:13" ht="21">
      <c r="A25" s="26"/>
      <c r="B25" s="27"/>
      <c r="C25" s="27"/>
      <c r="D25" s="28"/>
      <c r="E25" s="29"/>
      <c r="F25" s="30"/>
      <c r="G25" s="2"/>
      <c r="M25" s="2"/>
    </row>
    <row r="26" spans="1:13" ht="21">
      <c r="A26" s="31"/>
      <c r="B26" s="32" t="s">
        <v>32</v>
      </c>
      <c r="C26" s="32" t="s">
        <v>33</v>
      </c>
      <c r="D26" s="33" t="s">
        <v>34</v>
      </c>
      <c r="E26" s="32" t="s">
        <v>35</v>
      </c>
      <c r="F26" s="34"/>
      <c r="G26" s="2"/>
      <c r="M26" s="2"/>
    </row>
    <row r="27" spans="1:13" ht="21">
      <c r="A27" s="35"/>
      <c r="B27" s="36"/>
      <c r="C27" s="36"/>
      <c r="D27" s="20"/>
      <c r="E27" s="36"/>
      <c r="F27" s="37"/>
      <c r="G27" s="2"/>
      <c r="M27" s="2"/>
    </row>
    <row r="28" spans="1:13" ht="21">
      <c r="A28" s="2"/>
      <c r="B28" s="2"/>
      <c r="C28" s="2"/>
      <c r="D28" s="2"/>
      <c r="E28" s="2"/>
      <c r="F28" s="2"/>
      <c r="G28" s="2"/>
      <c r="M28" s="2"/>
    </row>
    <row r="29" spans="1:13" ht="21">
      <c r="A29" s="38"/>
      <c r="B29" s="22" t="s">
        <v>36</v>
      </c>
      <c r="C29" s="22" t="s">
        <v>37</v>
      </c>
      <c r="D29" s="22" t="s">
        <v>38</v>
      </c>
      <c r="E29" s="39"/>
      <c r="F29" s="40" t="s">
        <v>39</v>
      </c>
      <c r="G29" s="2"/>
      <c r="M29" s="2"/>
    </row>
    <row r="30" spans="1:13" ht="21">
      <c r="A30" s="41" t="s">
        <v>40</v>
      </c>
      <c r="B30" s="42"/>
      <c r="C30" s="42"/>
      <c r="D30" s="42"/>
      <c r="E30" s="43"/>
      <c r="F30" s="44"/>
      <c r="G30" s="2"/>
      <c r="M30" s="2"/>
    </row>
    <row r="31" spans="1:13" ht="21">
      <c r="A31" s="2"/>
      <c r="B31" s="2"/>
      <c r="C31" s="2"/>
      <c r="D31" s="2"/>
      <c r="E31" s="2"/>
      <c r="F31" s="2"/>
      <c r="G31" s="2"/>
      <c r="M31" s="2"/>
    </row>
    <row r="32" spans="1:13" ht="21">
      <c r="A32" s="14" t="s">
        <v>41</v>
      </c>
      <c r="B32" s="161"/>
      <c r="C32" s="162"/>
      <c r="D32" s="162"/>
      <c r="E32" s="162"/>
      <c r="F32" s="163"/>
      <c r="G32" s="2"/>
      <c r="M32" s="2"/>
    </row>
    <row r="33" spans="1:13" ht="21">
      <c r="A33" s="45" t="s">
        <v>42</v>
      </c>
      <c r="B33" s="164"/>
      <c r="C33" s="165"/>
      <c r="D33" s="165"/>
      <c r="E33" s="165"/>
      <c r="F33" s="166"/>
      <c r="G33" s="2"/>
      <c r="M33" s="2"/>
    </row>
    <row r="34" spans="1:13" ht="21">
      <c r="A34" s="4"/>
      <c r="B34" s="13"/>
      <c r="C34" s="13"/>
      <c r="D34" s="13"/>
      <c r="E34" s="13"/>
      <c r="F34" s="13"/>
      <c r="G34" s="2"/>
      <c r="M34" s="2"/>
    </row>
    <row r="35" spans="1:13" ht="21">
      <c r="A35" s="4" t="s">
        <v>43</v>
      </c>
      <c r="B35" s="13"/>
      <c r="C35" s="13"/>
      <c r="D35" s="13"/>
      <c r="E35" s="13"/>
      <c r="F35" s="13"/>
      <c r="G35" s="2"/>
      <c r="M35" s="2"/>
    </row>
    <row r="36" spans="1:13" ht="21">
      <c r="A36" s="155"/>
      <c r="B36" s="156"/>
      <c r="C36" s="156"/>
      <c r="D36" s="156"/>
      <c r="E36" s="156"/>
      <c r="F36" s="156"/>
      <c r="G36" s="157"/>
      <c r="M36" s="2"/>
    </row>
    <row r="37" spans="1:13" ht="21">
      <c r="A37" s="120"/>
      <c r="B37" s="121"/>
      <c r="C37" s="121"/>
      <c r="D37" s="121"/>
      <c r="E37" s="121"/>
      <c r="F37" s="121"/>
      <c r="G37" s="122"/>
      <c r="M37" s="2"/>
    </row>
    <row r="38" spans="1:13" ht="21">
      <c r="A38" s="120"/>
      <c r="B38" s="121"/>
      <c r="C38" s="121"/>
      <c r="D38" s="121"/>
      <c r="E38" s="121"/>
      <c r="F38" s="121"/>
      <c r="G38" s="122"/>
      <c r="M38" s="2"/>
    </row>
    <row r="39" spans="1:13" ht="21">
      <c r="A39" s="120"/>
      <c r="B39" s="121"/>
      <c r="C39" s="121"/>
      <c r="D39" s="121"/>
      <c r="E39" s="121"/>
      <c r="F39" s="121"/>
      <c r="G39" s="122"/>
      <c r="M39" s="2"/>
    </row>
    <row r="40" spans="1:13" ht="21">
      <c r="A40" s="120"/>
      <c r="B40" s="121"/>
      <c r="C40" s="121"/>
      <c r="D40" s="121"/>
      <c r="E40" s="121"/>
      <c r="F40" s="121"/>
      <c r="G40" s="122"/>
      <c r="M40" s="2"/>
    </row>
    <row r="41" spans="1:13" ht="21">
      <c r="A41" s="120"/>
      <c r="B41" s="121"/>
      <c r="C41" s="121"/>
      <c r="D41" s="121"/>
      <c r="E41" s="121"/>
      <c r="F41" s="121"/>
      <c r="G41" s="122"/>
      <c r="M41" s="2"/>
    </row>
    <row r="42" spans="1:13" ht="21">
      <c r="A42" s="120"/>
      <c r="B42" s="121"/>
      <c r="C42" s="121"/>
      <c r="D42" s="121"/>
      <c r="E42" s="121"/>
      <c r="F42" s="121"/>
      <c r="G42" s="122"/>
      <c r="M42" s="2"/>
    </row>
    <row r="43" spans="1:13" ht="21">
      <c r="A43" s="120"/>
      <c r="B43" s="121"/>
      <c r="C43" s="121"/>
      <c r="D43" s="121"/>
      <c r="E43" s="121"/>
      <c r="F43" s="121"/>
      <c r="G43" s="122"/>
      <c r="M43" s="2"/>
    </row>
    <row r="44" spans="1:13" ht="21">
      <c r="A44" s="120"/>
      <c r="B44" s="121"/>
      <c r="C44" s="121"/>
      <c r="D44" s="121"/>
      <c r="E44" s="121"/>
      <c r="F44" s="121"/>
      <c r="G44" s="122"/>
      <c r="M44" s="2"/>
    </row>
    <row r="45" spans="1:13" ht="21">
      <c r="A45" s="158"/>
      <c r="B45" s="159"/>
      <c r="C45" s="159"/>
      <c r="D45" s="159"/>
      <c r="E45" s="159"/>
      <c r="F45" s="159"/>
      <c r="G45" s="160"/>
      <c r="M45" s="2"/>
    </row>
    <row r="46" spans="1:13" ht="21">
      <c r="A46" s="1"/>
      <c r="B46" s="2"/>
      <c r="C46" s="2"/>
      <c r="D46" s="2"/>
      <c r="E46" s="2"/>
      <c r="F46" s="2"/>
      <c r="G46" s="2"/>
      <c r="M46" s="2"/>
    </row>
    <row r="47" spans="1:13" ht="21">
      <c r="A47" s="6" t="s">
        <v>44</v>
      </c>
      <c r="B47" s="142" t="s">
        <v>45</v>
      </c>
      <c r="C47" s="134"/>
      <c r="D47" s="134"/>
      <c r="E47" s="134"/>
      <c r="F47" s="134"/>
      <c r="G47" s="135"/>
      <c r="M47" s="2"/>
    </row>
    <row r="48" spans="1:13" ht="21">
      <c r="A48" s="46" t="s">
        <v>46</v>
      </c>
      <c r="B48" s="47"/>
      <c r="C48" s="5"/>
      <c r="D48" s="5"/>
      <c r="E48" s="5"/>
      <c r="F48" s="48" t="s">
        <v>47</v>
      </c>
      <c r="G48" s="49"/>
      <c r="M48" s="2"/>
    </row>
    <row r="49" spans="1:13" ht="21">
      <c r="A49" s="50"/>
      <c r="B49" s="5" t="s">
        <v>48</v>
      </c>
      <c r="C49" s="51"/>
      <c r="D49" s="52"/>
      <c r="E49" s="53" t="s">
        <v>49</v>
      </c>
      <c r="F49" s="94">
        <f t="shared" ref="F49:F57" si="0">A49*D49</f>
        <v>0</v>
      </c>
      <c r="G49" s="54"/>
      <c r="H49" s="2"/>
      <c r="M49" s="2"/>
    </row>
    <row r="50" spans="1:13" ht="21">
      <c r="A50" s="55"/>
      <c r="B50" s="5" t="s">
        <v>48</v>
      </c>
      <c r="C50" s="56"/>
      <c r="D50" s="57"/>
      <c r="E50" s="5" t="s">
        <v>49</v>
      </c>
      <c r="F50" s="95">
        <f t="shared" si="0"/>
        <v>0</v>
      </c>
      <c r="G50" s="58"/>
      <c r="H50" s="2"/>
      <c r="M50" s="2"/>
    </row>
    <row r="51" spans="1:13" ht="21">
      <c r="A51" s="55"/>
      <c r="B51" s="5" t="s">
        <v>48</v>
      </c>
      <c r="C51" s="56"/>
      <c r="D51" s="57"/>
      <c r="E51" s="5" t="s">
        <v>49</v>
      </c>
      <c r="F51" s="95">
        <f t="shared" si="0"/>
        <v>0</v>
      </c>
      <c r="G51" s="58"/>
      <c r="H51" s="2"/>
      <c r="M51" s="2"/>
    </row>
    <row r="52" spans="1:13" ht="21">
      <c r="A52" s="55"/>
      <c r="B52" s="5" t="s">
        <v>48</v>
      </c>
      <c r="C52" s="56"/>
      <c r="D52" s="57"/>
      <c r="E52" s="5" t="s">
        <v>49</v>
      </c>
      <c r="F52" s="95">
        <f t="shared" si="0"/>
        <v>0</v>
      </c>
      <c r="G52" s="58"/>
      <c r="H52" s="2"/>
      <c r="M52" s="2"/>
    </row>
    <row r="53" spans="1:13" ht="21">
      <c r="A53" s="55"/>
      <c r="B53" s="5" t="s">
        <v>48</v>
      </c>
      <c r="C53" s="56"/>
      <c r="D53" s="57"/>
      <c r="E53" s="5" t="s">
        <v>49</v>
      </c>
      <c r="F53" s="95">
        <f t="shared" si="0"/>
        <v>0</v>
      </c>
      <c r="G53" s="58"/>
      <c r="H53" s="2"/>
      <c r="M53" s="2"/>
    </row>
    <row r="54" spans="1:13" ht="21">
      <c r="A54" s="55"/>
      <c r="B54" s="5" t="s">
        <v>48</v>
      </c>
      <c r="C54" s="56"/>
      <c r="D54" s="57"/>
      <c r="E54" s="5" t="s">
        <v>49</v>
      </c>
      <c r="F54" s="95">
        <f t="shared" si="0"/>
        <v>0</v>
      </c>
      <c r="G54" s="58"/>
      <c r="H54" s="2"/>
      <c r="M54" s="2"/>
    </row>
    <row r="55" spans="1:13" ht="21">
      <c r="A55" s="55"/>
      <c r="B55" s="5" t="s">
        <v>48</v>
      </c>
      <c r="C55" s="56"/>
      <c r="D55" s="57"/>
      <c r="E55" s="5" t="s">
        <v>49</v>
      </c>
      <c r="F55" s="95">
        <f t="shared" si="0"/>
        <v>0</v>
      </c>
      <c r="G55" s="58"/>
      <c r="H55" s="2"/>
      <c r="M55" s="2"/>
    </row>
    <row r="56" spans="1:13" ht="21">
      <c r="A56" s="55"/>
      <c r="B56" s="5" t="s">
        <v>48</v>
      </c>
      <c r="C56" s="56"/>
      <c r="D56" s="57"/>
      <c r="E56" s="5" t="s">
        <v>49</v>
      </c>
      <c r="F56" s="95">
        <f t="shared" si="0"/>
        <v>0</v>
      </c>
      <c r="G56" s="58"/>
      <c r="H56" s="2"/>
      <c r="M56" s="2"/>
    </row>
    <row r="57" spans="1:13" ht="21">
      <c r="A57" s="59"/>
      <c r="B57" s="60" t="s">
        <v>48</v>
      </c>
      <c r="C57" s="61"/>
      <c r="D57" s="42"/>
      <c r="E57" s="60" t="s">
        <v>49</v>
      </c>
      <c r="F57" s="96">
        <f t="shared" si="0"/>
        <v>0</v>
      </c>
      <c r="G57" s="62"/>
      <c r="H57" s="2"/>
      <c r="M57" s="2"/>
    </row>
    <row r="58" spans="1:13" ht="21">
      <c r="A58" s="2"/>
      <c r="B58" s="2"/>
      <c r="D58" s="2"/>
      <c r="E58" s="63" t="s">
        <v>50</v>
      </c>
      <c r="F58" s="97">
        <f>SUM(F49:F57)</f>
        <v>0</v>
      </c>
      <c r="G58" s="60" t="s">
        <v>51</v>
      </c>
      <c r="H58" s="98">
        <f>IF(F58=0,0,F58/B48)</f>
        <v>0</v>
      </c>
      <c r="M58" s="2"/>
    </row>
    <row r="59" spans="1:13" ht="21">
      <c r="M59" s="2"/>
    </row>
    <row r="60" spans="1:13" ht="21">
      <c r="A60" s="1" t="s">
        <v>52</v>
      </c>
      <c r="B60" s="2"/>
      <c r="C60" s="2"/>
      <c r="D60" s="2"/>
      <c r="E60" s="2"/>
      <c r="M60" s="2"/>
    </row>
    <row r="61" spans="1:13" ht="21">
      <c r="A61" s="64" t="s">
        <v>53</v>
      </c>
      <c r="B61" s="65"/>
      <c r="C61" s="143" t="str">
        <f>SUBSTITUTE(B61,"x","onzekerheid bescherming, veiligheid")</f>
        <v/>
      </c>
      <c r="D61" s="143"/>
      <c r="E61" s="143"/>
      <c r="F61" s="144"/>
      <c r="I61" s="2"/>
      <c r="J61" s="2"/>
      <c r="K61" s="2"/>
      <c r="L61" s="2"/>
      <c r="M61" s="2"/>
    </row>
    <row r="62" spans="1:13" ht="21">
      <c r="A62" s="66" t="s">
        <v>54</v>
      </c>
      <c r="B62" s="29"/>
      <c r="C62" s="145" t="str">
        <f>SUBSTITUTE(B62,"x","boosheid; frustratie, andere wegjagen, afsluiten")</f>
        <v/>
      </c>
      <c r="D62" s="145"/>
      <c r="E62" s="145"/>
      <c r="F62" s="146"/>
      <c r="I62" s="2"/>
      <c r="J62" s="2"/>
      <c r="K62" s="2"/>
      <c r="L62" s="2"/>
      <c r="M62" s="2"/>
    </row>
    <row r="63" spans="1:13" ht="21">
      <c r="A63" s="66" t="s">
        <v>55</v>
      </c>
      <c r="B63" s="29"/>
      <c r="C63" s="145" t="str">
        <f>SUBSTITUTE(B63,"x","communicatie; afsluiten, bescherming")</f>
        <v/>
      </c>
      <c r="D63" s="145"/>
      <c r="E63" s="145"/>
      <c r="F63" s="146"/>
      <c r="I63" s="2"/>
      <c r="J63" s="2"/>
      <c r="K63" s="2"/>
      <c r="L63" s="2"/>
      <c r="M63" s="2"/>
    </row>
    <row r="64" spans="1:13" ht="21">
      <c r="A64" s="67" t="s">
        <v>56</v>
      </c>
      <c r="B64" s="68"/>
      <c r="C64" s="140"/>
      <c r="D64" s="140"/>
      <c r="E64" s="140"/>
      <c r="F64" s="141"/>
      <c r="I64" s="2"/>
      <c r="J64" s="2"/>
      <c r="K64" s="2"/>
      <c r="L64" s="2"/>
      <c r="M64" s="2"/>
    </row>
    <row r="65" spans="1:13" ht="21">
      <c r="A65" s="2"/>
      <c r="B65" s="11"/>
      <c r="C65" s="69"/>
      <c r="I65" s="2"/>
      <c r="J65" s="2"/>
      <c r="K65" s="2"/>
      <c r="L65" s="2"/>
      <c r="M65" s="2"/>
    </row>
    <row r="66" spans="1:13" ht="21">
      <c r="A66" s="1" t="s">
        <v>57</v>
      </c>
      <c r="B66" s="2"/>
      <c r="C66" s="2" t="str">
        <f t="shared" ref="C66:C70" si="1">SUBSTITUTE(B66,"x","communicatie; afsluiten, bescherming")</f>
        <v/>
      </c>
    </row>
    <row r="67" spans="1:13" ht="21">
      <c r="A67" s="70" t="s">
        <v>58</v>
      </c>
      <c r="B67" s="71"/>
      <c r="C67" s="153" t="str">
        <f t="shared" si="1"/>
        <v/>
      </c>
      <c r="D67" s="153"/>
      <c r="E67" s="153"/>
      <c r="F67" s="154"/>
    </row>
    <row r="68" spans="1:13" ht="21">
      <c r="A68" s="72" t="s">
        <v>59</v>
      </c>
      <c r="B68" s="73"/>
      <c r="C68" s="118" t="str">
        <f t="shared" si="1"/>
        <v/>
      </c>
      <c r="D68" s="118"/>
      <c r="E68" s="118"/>
      <c r="F68" s="119"/>
    </row>
    <row r="69" spans="1:13" ht="21">
      <c r="A69" s="74" t="s">
        <v>60</v>
      </c>
      <c r="B69" s="75"/>
      <c r="C69" s="115"/>
      <c r="D69" s="116"/>
      <c r="E69" s="116"/>
      <c r="F69" s="117"/>
    </row>
    <row r="70" spans="1:13" ht="21.75" thickBot="1">
      <c r="A70" s="2"/>
      <c r="B70" s="2"/>
      <c r="C70" s="2" t="str">
        <f t="shared" si="1"/>
        <v/>
      </c>
    </row>
    <row r="71" spans="1:13" ht="21.75" thickBot="1">
      <c r="A71" s="76" t="s">
        <v>61</v>
      </c>
      <c r="B71" s="77"/>
      <c r="C71" s="138" t="str">
        <f>SUBSTITUTE(B71,"x","Staat dit voor protest-boosheid-frustratie en/of overzicht controle willen. Voor oudere kinderen en slimme jonge kinderen, staat dit voor protest-boosheid-frustratie en/of overzicht controle willen")</f>
        <v/>
      </c>
      <c r="D71" s="138"/>
      <c r="E71" s="138"/>
      <c r="F71" s="138"/>
      <c r="G71" s="138"/>
      <c r="H71" s="138"/>
      <c r="I71" s="138"/>
      <c r="J71" s="138"/>
      <c r="K71" s="138"/>
      <c r="L71" s="139"/>
    </row>
    <row r="72" spans="1:13" ht="21.75" thickBot="1">
      <c r="B72" s="2"/>
      <c r="C72" s="78" t="str">
        <f t="shared" ref="C72" si="2">SUBSTITUTE(B72,"x","staat dit voor protest-boosheid-frustratie en/of overzicht controle willen ")</f>
        <v/>
      </c>
    </row>
    <row r="73" spans="1:13" ht="21">
      <c r="A73" s="76" t="s">
        <v>62</v>
      </c>
      <c r="B73" s="79"/>
      <c r="C73" s="131" t="str">
        <f>SUBSTITUTE(B73,"x","Het kind sluit zich af, bewust of onbewust zijn er problemen met de communicatie (jezelf laten zien). Zie je vaak bij ASS, maar een gesloten dorp is niet autimatisch een vorm van ASS  ")</f>
        <v/>
      </c>
      <c r="D73" s="131"/>
      <c r="E73" s="131"/>
      <c r="F73" s="131"/>
      <c r="G73" s="131"/>
      <c r="H73" s="131"/>
      <c r="I73" s="131"/>
      <c r="J73" s="131"/>
      <c r="K73" s="131"/>
      <c r="L73" s="132"/>
    </row>
    <row r="74" spans="1:13" ht="21">
      <c r="A74" s="2"/>
      <c r="B74" s="2"/>
      <c r="C74" s="2"/>
      <c r="D74" s="2"/>
      <c r="E74" s="2"/>
    </row>
    <row r="75" spans="1:13" ht="21">
      <c r="A75" s="80" t="s">
        <v>63</v>
      </c>
      <c r="B75" s="81" t="s">
        <v>14</v>
      </c>
      <c r="C75" s="133" t="s">
        <v>15</v>
      </c>
      <c r="D75" s="134"/>
      <c r="E75" s="134"/>
      <c r="F75" s="134"/>
      <c r="G75" s="134"/>
      <c r="H75" s="134"/>
      <c r="I75" s="135"/>
    </row>
    <row r="76" spans="1:13" ht="21">
      <c r="A76" s="64" t="s">
        <v>64</v>
      </c>
      <c r="B76" s="82"/>
      <c r="C76" s="136"/>
      <c r="D76" s="136"/>
      <c r="E76" s="136"/>
      <c r="F76" s="136"/>
      <c r="G76" s="136"/>
      <c r="H76" s="136"/>
      <c r="I76" s="137"/>
    </row>
    <row r="77" spans="1:13" ht="21">
      <c r="A77" s="66" t="s">
        <v>65</v>
      </c>
      <c r="B77" s="83"/>
      <c r="C77" s="123"/>
      <c r="D77" s="124"/>
      <c r="E77" s="124"/>
      <c r="F77" s="124"/>
      <c r="G77" s="124"/>
      <c r="H77" s="124"/>
      <c r="I77" s="125"/>
    </row>
    <row r="78" spans="1:13" ht="21">
      <c r="A78" s="66" t="s">
        <v>66</v>
      </c>
      <c r="B78" s="83"/>
      <c r="C78" s="126"/>
      <c r="D78" s="126"/>
      <c r="E78" s="126"/>
      <c r="F78" s="126"/>
      <c r="G78" s="126"/>
      <c r="H78" s="126"/>
      <c r="I78" s="127"/>
    </row>
    <row r="79" spans="1:13" ht="21">
      <c r="A79" s="67" t="s">
        <v>67</v>
      </c>
      <c r="B79" s="84"/>
      <c r="C79" s="128"/>
      <c r="D79" s="128"/>
      <c r="E79" s="128"/>
      <c r="F79" s="128"/>
      <c r="G79" s="128"/>
      <c r="H79" s="128"/>
      <c r="I79" s="129"/>
    </row>
    <row r="80" spans="1:13" ht="21">
      <c r="A80" s="2"/>
      <c r="B80" s="2"/>
      <c r="C80" s="2"/>
      <c r="D80" s="2"/>
      <c r="E80" s="2"/>
    </row>
    <row r="81" spans="1:10" ht="21">
      <c r="A81" s="1" t="s">
        <v>68</v>
      </c>
      <c r="B81" s="2"/>
      <c r="C81" s="2"/>
      <c r="D81" s="130"/>
      <c r="E81" s="130"/>
      <c r="F81" s="130"/>
      <c r="G81" s="130"/>
      <c r="H81" s="130"/>
      <c r="I81" s="130"/>
      <c r="J81" s="130"/>
    </row>
    <row r="82" spans="1:10" ht="21" customHeight="1">
      <c r="A82" s="38" t="s">
        <v>69</v>
      </c>
      <c r="B82" s="85"/>
      <c r="C82" s="2"/>
      <c r="D82" s="86"/>
      <c r="E82" s="86"/>
      <c r="F82" s="86"/>
      <c r="G82" s="86"/>
      <c r="H82" s="86"/>
      <c r="I82" s="86"/>
      <c r="J82" s="87"/>
    </row>
    <row r="83" spans="1:10" ht="21">
      <c r="A83" s="26" t="s">
        <v>70</v>
      </c>
      <c r="B83" s="88"/>
      <c r="C83" s="2"/>
      <c r="D83" s="86"/>
      <c r="E83" s="86"/>
      <c r="F83" s="86"/>
      <c r="G83" s="86"/>
      <c r="H83" s="86"/>
      <c r="I83" s="86"/>
      <c r="J83" s="87"/>
    </row>
    <row r="84" spans="1:10" ht="21">
      <c r="A84" s="26" t="s">
        <v>71</v>
      </c>
      <c r="B84" s="88"/>
      <c r="C84" s="2"/>
      <c r="D84" s="86"/>
      <c r="E84" s="86"/>
      <c r="F84" s="86"/>
      <c r="G84" s="86"/>
      <c r="H84" s="86"/>
      <c r="I84" s="86"/>
      <c r="J84" s="87"/>
    </row>
    <row r="85" spans="1:10" ht="21">
      <c r="A85" s="89" t="s">
        <v>72</v>
      </c>
      <c r="B85" s="90"/>
      <c r="C85" s="2"/>
      <c r="D85" s="86"/>
      <c r="E85" s="86"/>
      <c r="F85" s="86"/>
      <c r="G85" s="86"/>
      <c r="H85" s="86"/>
      <c r="I85" s="86"/>
      <c r="J85" s="87"/>
    </row>
    <row r="86" spans="1:10" ht="21">
      <c r="A86" s="2"/>
      <c r="B86" s="2"/>
      <c r="C86" s="2"/>
      <c r="D86" s="86"/>
      <c r="E86" s="86"/>
      <c r="F86" s="86"/>
      <c r="G86" s="86"/>
      <c r="H86" s="86"/>
      <c r="I86" s="86"/>
      <c r="J86" s="87"/>
    </row>
    <row r="87" spans="1:10" ht="21">
      <c r="A87" s="1" t="s">
        <v>73</v>
      </c>
      <c r="B87" s="2"/>
      <c r="C87" s="2"/>
      <c r="D87" s="86"/>
      <c r="E87" s="86"/>
      <c r="F87" s="86"/>
      <c r="G87" s="86"/>
      <c r="H87" s="86"/>
      <c r="I87" s="86"/>
      <c r="J87" s="87"/>
    </row>
    <row r="88" spans="1:10" ht="21">
      <c r="A88" s="38" t="s">
        <v>74</v>
      </c>
      <c r="B88" s="85"/>
      <c r="C88" s="2"/>
      <c r="D88" s="86"/>
      <c r="E88" s="86"/>
      <c r="F88" s="86"/>
      <c r="G88" s="86"/>
      <c r="H88" s="86"/>
      <c r="I88" s="86"/>
      <c r="J88" s="87"/>
    </row>
    <row r="89" spans="1:10" ht="21">
      <c r="A89" s="26" t="s">
        <v>75</v>
      </c>
      <c r="B89" s="88"/>
      <c r="C89" s="2"/>
      <c r="D89" s="86"/>
      <c r="E89" s="86"/>
      <c r="F89" s="86"/>
      <c r="G89" s="86"/>
      <c r="H89" s="86"/>
      <c r="I89" s="86"/>
      <c r="J89" s="87"/>
    </row>
    <row r="90" spans="1:10" ht="21">
      <c r="A90" s="26" t="s">
        <v>72</v>
      </c>
      <c r="B90" s="88"/>
      <c r="C90" s="2"/>
      <c r="D90" s="86"/>
      <c r="E90" s="86"/>
      <c r="F90" s="86"/>
      <c r="G90" s="86"/>
      <c r="H90" s="86"/>
      <c r="I90" s="86"/>
      <c r="J90" s="87"/>
    </row>
    <row r="91" spans="1:10" ht="21">
      <c r="A91" s="26" t="s">
        <v>76</v>
      </c>
      <c r="B91" s="88"/>
      <c r="C91" s="2"/>
      <c r="D91" s="86"/>
      <c r="E91" s="86"/>
      <c r="F91" s="86"/>
      <c r="G91" s="86"/>
      <c r="H91" s="86"/>
      <c r="I91" s="86"/>
      <c r="J91" s="87"/>
    </row>
    <row r="92" spans="1:10" ht="21">
      <c r="A92" s="91" t="s">
        <v>77</v>
      </c>
      <c r="B92" s="90"/>
      <c r="C92" s="2"/>
      <c r="D92" s="86"/>
      <c r="E92" s="86"/>
      <c r="F92" s="86"/>
      <c r="G92" s="86"/>
      <c r="H92" s="86"/>
      <c r="I92" s="86"/>
      <c r="J92" s="87"/>
    </row>
    <row r="93" spans="1:10" ht="21">
      <c r="A93" s="2"/>
      <c r="B93" s="2"/>
      <c r="C93" s="2"/>
      <c r="D93" s="87"/>
      <c r="E93" s="87"/>
      <c r="F93" s="87"/>
      <c r="G93" s="87"/>
      <c r="H93" s="87"/>
      <c r="I93" s="87"/>
      <c r="J93" s="87"/>
    </row>
    <row r="94" spans="1:10" ht="21">
      <c r="A94" s="1" t="s">
        <v>78</v>
      </c>
      <c r="B94" s="2"/>
      <c r="C94" s="2"/>
      <c r="D94" s="87"/>
      <c r="E94" s="87"/>
      <c r="F94" s="87"/>
      <c r="G94" s="87"/>
      <c r="H94" s="87"/>
      <c r="I94" s="87"/>
      <c r="J94" s="87"/>
    </row>
    <row r="95" spans="1:10" ht="21">
      <c r="A95" s="38" t="s">
        <v>79</v>
      </c>
      <c r="B95" s="85"/>
      <c r="C95" s="2"/>
      <c r="D95" s="87"/>
      <c r="E95" s="87"/>
      <c r="F95" s="87"/>
      <c r="G95" s="87"/>
      <c r="H95" s="87"/>
      <c r="I95" s="87"/>
      <c r="J95" s="87"/>
    </row>
    <row r="96" spans="1:10" ht="21">
      <c r="A96" s="26" t="s">
        <v>80</v>
      </c>
      <c r="B96" s="88"/>
      <c r="C96" s="2"/>
      <c r="D96" s="87"/>
      <c r="E96" s="87"/>
      <c r="F96" s="87"/>
      <c r="G96" s="87"/>
      <c r="H96" s="87"/>
      <c r="I96" s="87"/>
      <c r="J96" s="87"/>
    </row>
    <row r="97" spans="1:10" ht="21">
      <c r="A97" s="26" t="s">
        <v>81</v>
      </c>
      <c r="B97" s="88"/>
      <c r="C97" s="2"/>
      <c r="D97" s="87"/>
      <c r="E97" s="87"/>
      <c r="F97" s="87"/>
      <c r="G97" s="87"/>
      <c r="H97" s="87"/>
      <c r="I97" s="87"/>
      <c r="J97" s="87"/>
    </row>
    <row r="98" spans="1:10" ht="21">
      <c r="A98" s="26" t="s">
        <v>82</v>
      </c>
      <c r="B98" s="88"/>
      <c r="C98" s="2"/>
      <c r="D98" s="87"/>
      <c r="E98" s="87"/>
      <c r="F98" s="87"/>
      <c r="G98" s="87"/>
      <c r="H98" s="87"/>
      <c r="I98" s="87"/>
      <c r="J98" s="87"/>
    </row>
    <row r="99" spans="1:10" ht="21">
      <c r="A99" s="26" t="s">
        <v>76</v>
      </c>
      <c r="B99" s="88"/>
      <c r="C99" s="2"/>
      <c r="D99" s="87"/>
      <c r="E99" s="87"/>
      <c r="F99" s="87"/>
      <c r="G99" s="87"/>
      <c r="H99" s="87"/>
      <c r="I99" s="87"/>
      <c r="J99" s="87"/>
    </row>
    <row r="100" spans="1:10" ht="21">
      <c r="A100" s="26" t="s">
        <v>74</v>
      </c>
      <c r="B100" s="88"/>
      <c r="C100" s="2"/>
      <c r="D100" s="87"/>
      <c r="E100" s="87"/>
      <c r="F100" s="87"/>
      <c r="G100" s="87"/>
      <c r="H100" s="87"/>
      <c r="I100" s="87"/>
      <c r="J100" s="87"/>
    </row>
    <row r="101" spans="1:10" ht="21">
      <c r="A101" s="91" t="s">
        <v>75</v>
      </c>
      <c r="B101" s="90"/>
      <c r="C101" s="2"/>
      <c r="D101" s="87"/>
      <c r="E101" s="87"/>
      <c r="F101" s="87"/>
      <c r="G101" s="87"/>
      <c r="H101" s="87"/>
      <c r="I101" s="87"/>
      <c r="J101" s="87"/>
    </row>
    <row r="102" spans="1:10" ht="15" customHeight="1">
      <c r="D102" s="92"/>
      <c r="E102" s="87"/>
      <c r="F102" s="87"/>
      <c r="G102" s="87"/>
      <c r="H102" s="87"/>
      <c r="I102" s="87"/>
      <c r="J102" s="87"/>
    </row>
    <row r="103" spans="1:10" ht="21">
      <c r="A103" s="1" t="s">
        <v>83</v>
      </c>
      <c r="B103" s="2"/>
      <c r="D103" s="87"/>
      <c r="E103" s="87"/>
      <c r="F103" s="87"/>
      <c r="G103" s="87"/>
      <c r="H103" s="87"/>
      <c r="I103" s="87"/>
      <c r="J103" s="87"/>
    </row>
    <row r="104" spans="1:10" ht="21">
      <c r="A104" s="38" t="s">
        <v>69</v>
      </c>
      <c r="B104" s="85"/>
      <c r="D104" s="87"/>
      <c r="E104" s="87"/>
      <c r="F104" s="87"/>
      <c r="G104" s="87"/>
      <c r="H104" s="87"/>
      <c r="I104" s="87"/>
      <c r="J104" s="87"/>
    </row>
    <row r="105" spans="1:10" ht="21">
      <c r="A105" s="26" t="s">
        <v>70</v>
      </c>
      <c r="B105" s="88"/>
      <c r="D105" s="87"/>
      <c r="E105" s="87"/>
      <c r="F105" s="87"/>
      <c r="G105" s="87"/>
      <c r="H105" s="87"/>
      <c r="I105" s="87"/>
      <c r="J105" s="87"/>
    </row>
    <row r="106" spans="1:10" ht="21">
      <c r="A106" s="26" t="s">
        <v>20</v>
      </c>
      <c r="B106" s="88"/>
      <c r="D106" s="87"/>
      <c r="E106" s="87"/>
      <c r="F106" s="87"/>
      <c r="G106" s="87"/>
      <c r="H106" s="87"/>
      <c r="I106" s="87"/>
      <c r="J106" s="87"/>
    </row>
    <row r="107" spans="1:10" ht="21">
      <c r="A107" s="26" t="s">
        <v>84</v>
      </c>
      <c r="B107" s="88"/>
      <c r="D107" s="87"/>
      <c r="E107" s="87"/>
      <c r="F107" s="87"/>
      <c r="G107" s="87"/>
      <c r="H107" s="87"/>
      <c r="I107" s="87"/>
      <c r="J107" s="87"/>
    </row>
    <row r="108" spans="1:10" ht="21">
      <c r="A108" s="91" t="s">
        <v>85</v>
      </c>
      <c r="B108" s="90"/>
      <c r="D108" s="87"/>
      <c r="E108" s="87"/>
      <c r="F108" s="87"/>
      <c r="G108" s="87"/>
      <c r="H108" s="87"/>
      <c r="I108" s="87"/>
      <c r="J108" s="87"/>
    </row>
    <row r="109" spans="1:10" ht="15" customHeight="1">
      <c r="D109" s="87"/>
      <c r="E109" s="87"/>
      <c r="F109" s="87"/>
      <c r="G109" s="87"/>
      <c r="H109" s="87"/>
      <c r="I109" s="87"/>
      <c r="J109" s="87"/>
    </row>
    <row r="110" spans="1:10" ht="21">
      <c r="A110" s="1" t="s">
        <v>86</v>
      </c>
      <c r="B110" s="2"/>
      <c r="D110" s="87"/>
      <c r="E110" s="87"/>
      <c r="F110" s="87"/>
      <c r="G110" s="87"/>
      <c r="H110" s="87"/>
      <c r="I110" s="87"/>
      <c r="J110" s="87"/>
    </row>
    <row r="111" spans="1:10" ht="21">
      <c r="A111" s="38" t="s">
        <v>87</v>
      </c>
      <c r="B111" s="85"/>
      <c r="D111" s="87"/>
      <c r="E111" s="87"/>
      <c r="F111" s="87"/>
      <c r="G111" s="87"/>
      <c r="H111" s="87"/>
      <c r="I111" s="87"/>
      <c r="J111" s="87"/>
    </row>
    <row r="112" spans="1:10" ht="21">
      <c r="A112" s="26" t="s">
        <v>88</v>
      </c>
      <c r="B112" s="88"/>
      <c r="D112" s="87"/>
      <c r="E112" s="87"/>
      <c r="F112" s="87"/>
      <c r="G112" s="87"/>
      <c r="H112" s="87"/>
      <c r="I112" s="87"/>
      <c r="J112" s="87"/>
    </row>
    <row r="113" spans="1:10" ht="21">
      <c r="A113" s="26" t="s">
        <v>89</v>
      </c>
      <c r="B113" s="88"/>
      <c r="D113" s="87"/>
      <c r="E113" s="87"/>
      <c r="F113" s="87"/>
      <c r="G113" s="87"/>
      <c r="H113" s="87"/>
      <c r="I113" s="87"/>
      <c r="J113" s="87"/>
    </row>
    <row r="114" spans="1:10" ht="21">
      <c r="A114" s="91" t="s">
        <v>85</v>
      </c>
      <c r="B114" s="90"/>
      <c r="D114" s="87"/>
      <c r="E114" s="87"/>
      <c r="F114" s="87"/>
      <c r="G114" s="87"/>
      <c r="H114" s="87"/>
      <c r="I114" s="87"/>
      <c r="J114" s="87"/>
    </row>
    <row r="115" spans="1:10" ht="21">
      <c r="A115" s="2"/>
      <c r="B115" s="2"/>
      <c r="D115" s="87"/>
      <c r="E115" s="87"/>
      <c r="F115" s="87"/>
      <c r="G115" s="87"/>
      <c r="H115" s="87"/>
      <c r="I115" s="87"/>
      <c r="J115" s="87"/>
    </row>
    <row r="116" spans="1:10" ht="21">
      <c r="A116" s="1" t="s">
        <v>90</v>
      </c>
      <c r="B116" s="2"/>
      <c r="D116" s="87"/>
      <c r="E116" s="87"/>
      <c r="F116" s="87"/>
      <c r="G116" s="87"/>
      <c r="H116" s="87"/>
      <c r="I116" s="87"/>
      <c r="J116" s="87"/>
    </row>
    <row r="117" spans="1:10" ht="21">
      <c r="A117" s="38" t="s">
        <v>84</v>
      </c>
      <c r="B117" s="85"/>
      <c r="D117" s="87"/>
      <c r="E117" s="87"/>
      <c r="F117" s="87"/>
      <c r="G117" s="87"/>
      <c r="H117" s="87"/>
      <c r="I117" s="87"/>
      <c r="J117" s="87"/>
    </row>
    <row r="118" spans="1:10" ht="21">
      <c r="A118" s="26" t="s">
        <v>91</v>
      </c>
      <c r="B118" s="88"/>
      <c r="D118" s="87"/>
      <c r="E118" s="87"/>
      <c r="F118" s="87"/>
      <c r="G118" s="87"/>
      <c r="H118" s="87"/>
      <c r="I118" s="87"/>
      <c r="J118" s="87"/>
    </row>
    <row r="119" spans="1:10" ht="21">
      <c r="A119" s="26" t="s">
        <v>92</v>
      </c>
      <c r="B119" s="88"/>
      <c r="D119" s="87"/>
      <c r="E119" s="87"/>
      <c r="F119" s="87"/>
      <c r="G119" s="87"/>
      <c r="H119" s="87"/>
      <c r="I119" s="87"/>
      <c r="J119" s="87"/>
    </row>
    <row r="120" spans="1:10" ht="21">
      <c r="A120" s="91" t="s">
        <v>93</v>
      </c>
      <c r="B120" s="90"/>
      <c r="D120" s="87"/>
      <c r="E120" s="87"/>
      <c r="F120" s="87"/>
      <c r="G120" s="87"/>
      <c r="H120" s="87"/>
      <c r="I120" s="87"/>
      <c r="J120" s="87"/>
    </row>
    <row r="121" spans="1:10">
      <c r="D121" s="93"/>
    </row>
  </sheetData>
  <sheetProtection algorithmName="SHA-512" hashValue="vfA6CF+rLArWx2PcJpq8l0MC+LtC/jvPzDxM2aQR6gnoXope9JZsupPlbbAEufB9hOKbpe6CE8km7EH9s5wWDg==" saltValue="7A78LgioXRju6KQZ400wsA==" spinCount="100000" sheet="1" objects="1" scenarios="1"/>
  <mergeCells count="45">
    <mergeCell ref="D3:E3"/>
    <mergeCell ref="D4:E4"/>
    <mergeCell ref="D5:E5"/>
    <mergeCell ref="D6:E6"/>
    <mergeCell ref="C67:F67"/>
    <mergeCell ref="A36:G36"/>
    <mergeCell ref="A37:G37"/>
    <mergeCell ref="A43:G43"/>
    <mergeCell ref="A44:G44"/>
    <mergeCell ref="A45:G45"/>
    <mergeCell ref="A42:G42"/>
    <mergeCell ref="B8:D8"/>
    <mergeCell ref="B32:F32"/>
    <mergeCell ref="B33:F33"/>
    <mergeCell ref="D18:G18"/>
    <mergeCell ref="D19:G19"/>
    <mergeCell ref="C71:L71"/>
    <mergeCell ref="C64:F64"/>
    <mergeCell ref="B47:G47"/>
    <mergeCell ref="C61:F61"/>
    <mergeCell ref="C62:F62"/>
    <mergeCell ref="C63:F63"/>
    <mergeCell ref="C77:I77"/>
    <mergeCell ref="C78:I78"/>
    <mergeCell ref="C79:I79"/>
    <mergeCell ref="D81:J81"/>
    <mergeCell ref="C73:L73"/>
    <mergeCell ref="C75:I75"/>
    <mergeCell ref="C76:I76"/>
    <mergeCell ref="D20:G20"/>
    <mergeCell ref="D21:G21"/>
    <mergeCell ref="D22:G22"/>
    <mergeCell ref="C69:F69"/>
    <mergeCell ref="C68:F68"/>
    <mergeCell ref="A38:G38"/>
    <mergeCell ref="A39:G39"/>
    <mergeCell ref="A40:G40"/>
    <mergeCell ref="A41:G41"/>
    <mergeCell ref="D17:G17"/>
    <mergeCell ref="D12:G12"/>
    <mergeCell ref="D13:G13"/>
    <mergeCell ref="D14:G14"/>
    <mergeCell ref="B10:D10"/>
    <mergeCell ref="D15:G15"/>
    <mergeCell ref="D16:G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1"/>
  <sheetViews>
    <sheetView zoomScale="55" zoomScaleNormal="55" workbookViewId="0">
      <selection activeCell="K49" sqref="K49"/>
    </sheetView>
  </sheetViews>
  <sheetFormatPr defaultRowHeight="15"/>
  <cols>
    <col min="1" max="1" width="46.28515625" style="3" customWidth="1"/>
    <col min="2" max="5" width="20.7109375" style="3" customWidth="1"/>
    <col min="6" max="6" width="22" style="3" bestFit="1" customWidth="1"/>
    <col min="7" max="7" width="45.7109375" style="3" customWidth="1"/>
    <col min="8" max="8" width="8.7109375" style="3" bestFit="1" customWidth="1"/>
    <col min="9" max="10" width="9.140625" style="3"/>
    <col min="11" max="11" width="33.7109375" style="3" bestFit="1" customWidth="1"/>
    <col min="12" max="16384" width="9.140625" style="3"/>
  </cols>
  <sheetData>
    <row r="1" spans="1:13" ht="21">
      <c r="A1" s="1" t="s">
        <v>0</v>
      </c>
      <c r="B1" s="2"/>
      <c r="C1" s="2"/>
      <c r="D1" s="2"/>
      <c r="E1" s="2"/>
      <c r="F1" s="2"/>
      <c r="G1" s="2"/>
      <c r="H1" s="2"/>
      <c r="I1" s="2"/>
      <c r="J1" s="2"/>
      <c r="K1" s="2"/>
      <c r="L1" s="2"/>
      <c r="M1" s="2"/>
    </row>
    <row r="2" spans="1:13" ht="21.75" thickBot="1">
      <c r="A2" s="2"/>
      <c r="B2" s="2"/>
      <c r="C2" s="2"/>
      <c r="E2" s="2"/>
      <c r="F2" s="4"/>
      <c r="G2" s="5"/>
      <c r="H2" s="5"/>
      <c r="I2" s="5"/>
      <c r="J2" s="5"/>
      <c r="K2" s="5"/>
      <c r="L2" s="2"/>
      <c r="M2" s="2"/>
    </row>
    <row r="3" spans="1:13" ht="21">
      <c r="A3" s="6" t="s">
        <v>1</v>
      </c>
      <c r="B3" s="103"/>
      <c r="C3" s="99" t="s">
        <v>2</v>
      </c>
      <c r="D3" s="147" t="s">
        <v>3</v>
      </c>
      <c r="E3" s="148"/>
      <c r="F3" s="4"/>
      <c r="G3" s="5"/>
      <c r="H3" s="5"/>
      <c r="I3" s="5"/>
      <c r="J3" s="5"/>
      <c r="K3" s="5"/>
    </row>
    <row r="4" spans="1:13" ht="21">
      <c r="A4" s="7" t="s">
        <v>4</v>
      </c>
      <c r="B4" s="8"/>
      <c r="C4" s="100"/>
      <c r="D4" s="149" t="s">
        <v>5</v>
      </c>
      <c r="E4" s="150"/>
      <c r="F4" s="4"/>
      <c r="G4" s="5"/>
      <c r="H4" s="5"/>
      <c r="I4" s="5"/>
      <c r="J4" s="5"/>
      <c r="K4" s="5"/>
    </row>
    <row r="5" spans="1:13" ht="21">
      <c r="A5" s="7" t="s">
        <v>6</v>
      </c>
      <c r="B5" s="8"/>
      <c r="C5" s="101"/>
      <c r="D5" s="149" t="s">
        <v>7</v>
      </c>
      <c r="E5" s="150"/>
      <c r="F5" s="4"/>
      <c r="G5" s="5"/>
      <c r="H5" s="5"/>
      <c r="I5" s="5"/>
      <c r="J5" s="5"/>
      <c r="K5" s="5"/>
    </row>
    <row r="6" spans="1:13" ht="21.75" thickBot="1">
      <c r="A6" s="9" t="s">
        <v>8</v>
      </c>
      <c r="B6" s="10"/>
      <c r="C6" s="102"/>
      <c r="D6" s="151" t="s">
        <v>9</v>
      </c>
      <c r="E6" s="152"/>
      <c r="F6" s="4"/>
      <c r="G6" s="5"/>
      <c r="H6" s="5"/>
      <c r="I6" s="5"/>
      <c r="J6" s="5"/>
      <c r="K6" s="5"/>
    </row>
    <row r="7" spans="1:13" ht="21.75" thickBot="1">
      <c r="A7" s="4"/>
      <c r="B7" s="5"/>
      <c r="C7" s="11"/>
      <c r="D7" s="5"/>
      <c r="E7" s="2"/>
      <c r="F7" s="4"/>
      <c r="G7" s="5"/>
      <c r="H7" s="5"/>
      <c r="I7" s="5"/>
      <c r="J7" s="5"/>
      <c r="K7" s="5"/>
    </row>
    <row r="8" spans="1:13" ht="21.75" thickBot="1">
      <c r="A8" s="12" t="s">
        <v>10</v>
      </c>
      <c r="B8" s="109"/>
      <c r="C8" s="109"/>
      <c r="D8" s="110"/>
      <c r="E8" s="2"/>
      <c r="F8" s="2"/>
      <c r="G8" s="2"/>
    </row>
    <row r="9" spans="1:13" ht="21.75" thickBot="1">
      <c r="A9" s="4"/>
      <c r="B9" s="13"/>
      <c r="C9" s="13"/>
      <c r="D9" s="13"/>
      <c r="E9" s="2"/>
      <c r="F9" s="2"/>
      <c r="G9" s="2"/>
    </row>
    <row r="10" spans="1:13" ht="21.75" thickBot="1">
      <c r="A10" s="12" t="s">
        <v>11</v>
      </c>
      <c r="B10" s="108"/>
      <c r="C10" s="109"/>
      <c r="D10" s="110"/>
      <c r="E10" s="2"/>
      <c r="F10" s="2"/>
      <c r="G10" s="2"/>
    </row>
    <row r="11" spans="1:13" ht="21.75" thickBot="1">
      <c r="A11" s="2"/>
      <c r="B11" s="2"/>
      <c r="C11" s="2"/>
      <c r="D11" s="2"/>
      <c r="E11" s="2"/>
      <c r="F11" s="2"/>
      <c r="G11" s="2"/>
      <c r="M11" s="2"/>
    </row>
    <row r="12" spans="1:13" ht="21">
      <c r="A12" s="14" t="s">
        <v>12</v>
      </c>
      <c r="B12" s="15" t="s">
        <v>13</v>
      </c>
      <c r="C12" s="16" t="s">
        <v>14</v>
      </c>
      <c r="D12" s="106" t="s">
        <v>15</v>
      </c>
      <c r="E12" s="106"/>
      <c r="F12" s="106"/>
      <c r="G12" s="107"/>
      <c r="M12" s="2"/>
    </row>
    <row r="13" spans="1:13" ht="21">
      <c r="A13" s="17" t="s">
        <v>16</v>
      </c>
      <c r="B13" s="18"/>
      <c r="C13" s="18"/>
      <c r="D13" s="104" t="str">
        <f>SUBSTITUTE(C13,"x","onzekerheid; veiligheid/duidelijkheid willen/kwijt zijn")</f>
        <v/>
      </c>
      <c r="E13" s="104"/>
      <c r="F13" s="104"/>
      <c r="G13" s="105"/>
      <c r="M13" s="2"/>
    </row>
    <row r="14" spans="1:13" ht="21">
      <c r="A14" s="17" t="s">
        <v>17</v>
      </c>
      <c r="B14" s="18"/>
      <c r="C14" s="18"/>
      <c r="D14" s="104" t="str">
        <f>SUBSTITUTE(C14,"x","grenzen; veiligheid-bescherming willen/kwijt zijn")</f>
        <v/>
      </c>
      <c r="E14" s="104"/>
      <c r="F14" s="104"/>
      <c r="G14" s="105"/>
      <c r="M14" s="2"/>
    </row>
    <row r="15" spans="1:13" ht="21">
      <c r="A15" s="17" t="s">
        <v>18</v>
      </c>
      <c r="B15" s="18"/>
      <c r="C15" s="18"/>
      <c r="D15" s="104" t="str">
        <f>SUBSTITUTE(C15,"x","boosheid; frustratie en agressiegevoelens")</f>
        <v/>
      </c>
      <c r="E15" s="104"/>
      <c r="F15" s="104"/>
      <c r="G15" s="105"/>
      <c r="M15" s="2"/>
    </row>
    <row r="16" spans="1:13" ht="21">
      <c r="A16" s="17" t="s">
        <v>19</v>
      </c>
      <c r="B16" s="18"/>
      <c r="C16" s="18"/>
      <c r="D16" s="104" t="str">
        <f>SUBSTITUTE(C16,"x","afschermen; het kind houdt jou buiten zijn wereld of het kind wil zichzelf beschermen en sluit af")</f>
        <v/>
      </c>
      <c r="E16" s="104"/>
      <c r="F16" s="104"/>
      <c r="G16" s="105"/>
      <c r="M16" s="2"/>
    </row>
    <row r="17" spans="1:13" ht="21">
      <c r="A17" s="17" t="s">
        <v>20</v>
      </c>
      <c r="B17" s="18"/>
      <c r="C17" s="18"/>
      <c r="D17" s="104" t="str">
        <f>SUBSTITUTE(C17,"x","ingeklemd voelen; vaak ouder-leerkracht die pusht")</f>
        <v/>
      </c>
      <c r="E17" s="104"/>
      <c r="F17" s="104"/>
      <c r="G17" s="105"/>
      <c r="M17" s="2"/>
    </row>
    <row r="18" spans="1:13" ht="21">
      <c r="A18" s="17" t="s">
        <v>21</v>
      </c>
      <c r="B18" s="18"/>
      <c r="C18" s="18"/>
      <c r="D18" s="111"/>
      <c r="E18" s="111"/>
      <c r="F18" s="111"/>
      <c r="G18" s="112"/>
      <c r="M18" s="2"/>
    </row>
    <row r="19" spans="1:13" ht="21">
      <c r="A19" s="17" t="s">
        <v>22</v>
      </c>
      <c r="B19" s="18"/>
      <c r="C19" s="18"/>
      <c r="D19" s="111"/>
      <c r="E19" s="111"/>
      <c r="F19" s="111"/>
      <c r="G19" s="112"/>
      <c r="M19" s="2"/>
    </row>
    <row r="20" spans="1:13" ht="21">
      <c r="A20" s="17" t="s">
        <v>23</v>
      </c>
      <c r="B20" s="18"/>
      <c r="C20" s="18"/>
      <c r="D20" s="111"/>
      <c r="E20" s="111"/>
      <c r="F20" s="111"/>
      <c r="G20" s="112"/>
      <c r="M20" s="2"/>
    </row>
    <row r="21" spans="1:13" ht="21">
      <c r="A21" s="17" t="s">
        <v>24</v>
      </c>
      <c r="B21" s="18"/>
      <c r="C21" s="18"/>
      <c r="D21" s="111"/>
      <c r="E21" s="111"/>
      <c r="F21" s="111"/>
      <c r="G21" s="112"/>
      <c r="M21" s="2"/>
    </row>
    <row r="22" spans="1:13" ht="21.75" thickBot="1">
      <c r="A22" s="19" t="s">
        <v>25</v>
      </c>
      <c r="B22" s="20"/>
      <c r="C22" s="20"/>
      <c r="D22" s="113"/>
      <c r="E22" s="113"/>
      <c r="F22" s="113"/>
      <c r="G22" s="114"/>
      <c r="M22" s="2"/>
    </row>
    <row r="23" spans="1:13" ht="21.75" thickBot="1">
      <c r="A23" s="5"/>
      <c r="B23" s="5"/>
      <c r="C23" s="5"/>
      <c r="D23" s="5"/>
      <c r="E23" s="2"/>
      <c r="F23" s="2"/>
      <c r="G23" s="2"/>
      <c r="M23" s="2"/>
    </row>
    <row r="24" spans="1:13" ht="21">
      <c r="A24" s="21" t="s">
        <v>26</v>
      </c>
      <c r="B24" s="22" t="s">
        <v>27</v>
      </c>
      <c r="C24" s="22" t="s">
        <v>28</v>
      </c>
      <c r="D24" s="23" t="s">
        <v>29</v>
      </c>
      <c r="E24" s="24" t="s">
        <v>30</v>
      </c>
      <c r="F24" s="25" t="s">
        <v>31</v>
      </c>
      <c r="G24" s="2"/>
      <c r="M24" s="2"/>
    </row>
    <row r="25" spans="1:13" ht="21">
      <c r="A25" s="26"/>
      <c r="B25" s="27"/>
      <c r="C25" s="27"/>
      <c r="D25" s="28"/>
      <c r="E25" s="29"/>
      <c r="F25" s="30"/>
      <c r="G25" s="2"/>
      <c r="M25" s="2"/>
    </row>
    <row r="26" spans="1:13" ht="21">
      <c r="A26" s="31"/>
      <c r="B26" s="32" t="s">
        <v>32</v>
      </c>
      <c r="C26" s="32" t="s">
        <v>33</v>
      </c>
      <c r="D26" s="33" t="s">
        <v>34</v>
      </c>
      <c r="E26" s="32" t="s">
        <v>35</v>
      </c>
      <c r="F26" s="34"/>
      <c r="G26" s="2"/>
      <c r="M26" s="2"/>
    </row>
    <row r="27" spans="1:13" ht="21.75" thickBot="1">
      <c r="A27" s="35"/>
      <c r="B27" s="36"/>
      <c r="C27" s="36"/>
      <c r="D27" s="20"/>
      <c r="E27" s="36"/>
      <c r="F27" s="37"/>
      <c r="G27" s="2"/>
      <c r="M27" s="2"/>
    </row>
    <row r="28" spans="1:13" ht="21.75" thickBot="1">
      <c r="A28" s="2"/>
      <c r="B28" s="2"/>
      <c r="C28" s="2"/>
      <c r="D28" s="2"/>
      <c r="E28" s="2"/>
      <c r="F28" s="2"/>
      <c r="G28" s="2"/>
      <c r="M28" s="2"/>
    </row>
    <row r="29" spans="1:13" ht="21">
      <c r="A29" s="38"/>
      <c r="B29" s="22" t="s">
        <v>36</v>
      </c>
      <c r="C29" s="22" t="s">
        <v>37</v>
      </c>
      <c r="D29" s="22" t="s">
        <v>38</v>
      </c>
      <c r="E29" s="39"/>
      <c r="F29" s="40" t="s">
        <v>39</v>
      </c>
      <c r="G29" s="2"/>
      <c r="M29" s="2"/>
    </row>
    <row r="30" spans="1:13" ht="21.75" thickBot="1">
      <c r="A30" s="41" t="s">
        <v>40</v>
      </c>
      <c r="B30" s="42"/>
      <c r="C30" s="42"/>
      <c r="D30" s="42"/>
      <c r="E30" s="43"/>
      <c r="F30" s="44"/>
      <c r="G30" s="2"/>
      <c r="M30" s="2"/>
    </row>
    <row r="31" spans="1:13" ht="21.75" thickBot="1">
      <c r="A31" s="2"/>
      <c r="B31" s="2"/>
      <c r="C31" s="2"/>
      <c r="D31" s="2"/>
      <c r="E31" s="2"/>
      <c r="F31" s="2"/>
      <c r="G31" s="2"/>
      <c r="M31" s="2"/>
    </row>
    <row r="32" spans="1:13" ht="21">
      <c r="A32" s="14" t="s">
        <v>41</v>
      </c>
      <c r="B32" s="161"/>
      <c r="C32" s="162"/>
      <c r="D32" s="162"/>
      <c r="E32" s="162"/>
      <c r="F32" s="163"/>
      <c r="G32" s="2"/>
      <c r="M32" s="2"/>
    </row>
    <row r="33" spans="1:13" ht="21.75" thickBot="1">
      <c r="A33" s="45" t="s">
        <v>42</v>
      </c>
      <c r="B33" s="164"/>
      <c r="C33" s="165"/>
      <c r="D33" s="165"/>
      <c r="E33" s="165"/>
      <c r="F33" s="166"/>
      <c r="G33" s="2"/>
      <c r="M33" s="2"/>
    </row>
    <row r="34" spans="1:13" ht="21">
      <c r="A34" s="4"/>
      <c r="B34" s="13"/>
      <c r="C34" s="13"/>
      <c r="D34" s="13"/>
      <c r="E34" s="13"/>
      <c r="F34" s="13"/>
      <c r="G34" s="2"/>
      <c r="M34" s="2"/>
    </row>
    <row r="35" spans="1:13" ht="21.75" thickBot="1">
      <c r="A35" s="4" t="s">
        <v>43</v>
      </c>
      <c r="B35" s="13"/>
      <c r="C35" s="13"/>
      <c r="D35" s="13"/>
      <c r="E35" s="13"/>
      <c r="F35" s="13"/>
      <c r="G35" s="2"/>
      <c r="M35" s="2"/>
    </row>
    <row r="36" spans="1:13" ht="21">
      <c r="A36" s="155"/>
      <c r="B36" s="156"/>
      <c r="C36" s="156"/>
      <c r="D36" s="156"/>
      <c r="E36" s="156"/>
      <c r="F36" s="156"/>
      <c r="G36" s="157"/>
      <c r="M36" s="2"/>
    </row>
    <row r="37" spans="1:13" ht="21">
      <c r="A37" s="120"/>
      <c r="B37" s="121"/>
      <c r="C37" s="121"/>
      <c r="D37" s="121"/>
      <c r="E37" s="121"/>
      <c r="F37" s="121"/>
      <c r="G37" s="122"/>
      <c r="M37" s="2"/>
    </row>
    <row r="38" spans="1:13" ht="21">
      <c r="A38" s="120"/>
      <c r="B38" s="121"/>
      <c r="C38" s="121"/>
      <c r="D38" s="121"/>
      <c r="E38" s="121"/>
      <c r="F38" s="121"/>
      <c r="G38" s="122"/>
      <c r="M38" s="2"/>
    </row>
    <row r="39" spans="1:13" ht="21">
      <c r="A39" s="120"/>
      <c r="B39" s="121"/>
      <c r="C39" s="121"/>
      <c r="D39" s="121"/>
      <c r="E39" s="121"/>
      <c r="F39" s="121"/>
      <c r="G39" s="122"/>
      <c r="M39" s="2"/>
    </row>
    <row r="40" spans="1:13" ht="21">
      <c r="A40" s="120"/>
      <c r="B40" s="121"/>
      <c r="C40" s="121"/>
      <c r="D40" s="121"/>
      <c r="E40" s="121"/>
      <c r="F40" s="121"/>
      <c r="G40" s="122"/>
      <c r="M40" s="2"/>
    </row>
    <row r="41" spans="1:13" ht="21">
      <c r="A41" s="120"/>
      <c r="B41" s="121"/>
      <c r="C41" s="121"/>
      <c r="D41" s="121"/>
      <c r="E41" s="121"/>
      <c r="F41" s="121"/>
      <c r="G41" s="122"/>
      <c r="M41" s="2"/>
    </row>
    <row r="42" spans="1:13" ht="21">
      <c r="A42" s="120"/>
      <c r="B42" s="121"/>
      <c r="C42" s="121"/>
      <c r="D42" s="121"/>
      <c r="E42" s="121"/>
      <c r="F42" s="121"/>
      <c r="G42" s="122"/>
      <c r="M42" s="2"/>
    </row>
    <row r="43" spans="1:13" ht="21">
      <c r="A43" s="120"/>
      <c r="B43" s="121"/>
      <c r="C43" s="121"/>
      <c r="D43" s="121"/>
      <c r="E43" s="121"/>
      <c r="F43" s="121"/>
      <c r="G43" s="122"/>
      <c r="M43" s="2"/>
    </row>
    <row r="44" spans="1:13" ht="21">
      <c r="A44" s="120"/>
      <c r="B44" s="121"/>
      <c r="C44" s="121"/>
      <c r="D44" s="121"/>
      <c r="E44" s="121"/>
      <c r="F44" s="121"/>
      <c r="G44" s="122"/>
      <c r="M44" s="2"/>
    </row>
    <row r="45" spans="1:13" ht="21.75" thickBot="1">
      <c r="A45" s="158"/>
      <c r="B45" s="159"/>
      <c r="C45" s="159"/>
      <c r="D45" s="159"/>
      <c r="E45" s="159"/>
      <c r="F45" s="159"/>
      <c r="G45" s="160"/>
      <c r="M45" s="2"/>
    </row>
    <row r="46" spans="1:13" ht="21.75" thickBot="1">
      <c r="A46" s="1"/>
      <c r="B46" s="2"/>
      <c r="C46" s="2"/>
      <c r="D46" s="2"/>
      <c r="E46" s="2"/>
      <c r="F46" s="2"/>
      <c r="G46" s="2"/>
      <c r="M46" s="2"/>
    </row>
    <row r="47" spans="1:13" ht="21.75" thickBot="1">
      <c r="A47" s="6" t="s">
        <v>44</v>
      </c>
      <c r="B47" s="142" t="s">
        <v>45</v>
      </c>
      <c r="C47" s="134"/>
      <c r="D47" s="134"/>
      <c r="E47" s="134"/>
      <c r="F47" s="134"/>
      <c r="G47" s="135"/>
      <c r="M47" s="2"/>
    </row>
    <row r="48" spans="1:13" ht="21.75" thickBot="1">
      <c r="A48" s="46" t="s">
        <v>46</v>
      </c>
      <c r="B48" s="47"/>
      <c r="C48" s="5"/>
      <c r="D48" s="5"/>
      <c r="E48" s="5"/>
      <c r="F48" s="48" t="s">
        <v>47</v>
      </c>
      <c r="G48" s="49"/>
      <c r="M48" s="2"/>
    </row>
    <row r="49" spans="1:13" ht="21">
      <c r="A49" s="50"/>
      <c r="B49" s="5" t="s">
        <v>48</v>
      </c>
      <c r="C49" s="51"/>
      <c r="D49" s="52">
        <v>56</v>
      </c>
      <c r="E49" s="53" t="s">
        <v>49</v>
      </c>
      <c r="F49" s="94">
        <f t="shared" ref="F49:F57" si="0">A49*D49</f>
        <v>0</v>
      </c>
      <c r="G49" s="54"/>
      <c r="H49" s="2"/>
      <c r="M49" s="2"/>
    </row>
    <row r="50" spans="1:13" ht="21">
      <c r="A50" s="55"/>
      <c r="B50" s="5" t="s">
        <v>48</v>
      </c>
      <c r="C50" s="56"/>
      <c r="D50" s="57"/>
      <c r="E50" s="5" t="s">
        <v>49</v>
      </c>
      <c r="F50" s="95">
        <f t="shared" si="0"/>
        <v>0</v>
      </c>
      <c r="G50" s="58"/>
      <c r="H50" s="2"/>
      <c r="M50" s="2"/>
    </row>
    <row r="51" spans="1:13" ht="21">
      <c r="A51" s="55"/>
      <c r="B51" s="5" t="s">
        <v>48</v>
      </c>
      <c r="C51" s="56"/>
      <c r="D51" s="57"/>
      <c r="E51" s="5" t="s">
        <v>49</v>
      </c>
      <c r="F51" s="95">
        <f t="shared" si="0"/>
        <v>0</v>
      </c>
      <c r="G51" s="58"/>
      <c r="H51" s="2"/>
      <c r="M51" s="2"/>
    </row>
    <row r="52" spans="1:13" ht="21">
      <c r="A52" s="55"/>
      <c r="B52" s="5" t="s">
        <v>48</v>
      </c>
      <c r="C52" s="56"/>
      <c r="D52" s="57"/>
      <c r="E52" s="5" t="s">
        <v>49</v>
      </c>
      <c r="F52" s="95">
        <f t="shared" si="0"/>
        <v>0</v>
      </c>
      <c r="G52" s="58"/>
      <c r="H52" s="2"/>
      <c r="M52" s="2"/>
    </row>
    <row r="53" spans="1:13" ht="21">
      <c r="A53" s="55"/>
      <c r="B53" s="5" t="s">
        <v>48</v>
      </c>
      <c r="C53" s="56"/>
      <c r="D53" s="57"/>
      <c r="E53" s="5" t="s">
        <v>49</v>
      </c>
      <c r="F53" s="95">
        <f t="shared" si="0"/>
        <v>0</v>
      </c>
      <c r="G53" s="58"/>
      <c r="H53" s="2"/>
      <c r="M53" s="2"/>
    </row>
    <row r="54" spans="1:13" ht="21">
      <c r="A54" s="55"/>
      <c r="B54" s="5" t="s">
        <v>48</v>
      </c>
      <c r="C54" s="56"/>
      <c r="D54" s="57"/>
      <c r="E54" s="5" t="s">
        <v>49</v>
      </c>
      <c r="F54" s="95">
        <f t="shared" si="0"/>
        <v>0</v>
      </c>
      <c r="G54" s="58"/>
      <c r="H54" s="2"/>
      <c r="M54" s="2"/>
    </row>
    <row r="55" spans="1:13" ht="21">
      <c r="A55" s="55"/>
      <c r="B55" s="5" t="s">
        <v>48</v>
      </c>
      <c r="C55" s="56"/>
      <c r="D55" s="57"/>
      <c r="E55" s="5" t="s">
        <v>49</v>
      </c>
      <c r="F55" s="95">
        <f t="shared" si="0"/>
        <v>0</v>
      </c>
      <c r="G55" s="58"/>
      <c r="H55" s="2"/>
      <c r="M55" s="2"/>
    </row>
    <row r="56" spans="1:13" ht="21">
      <c r="A56" s="55"/>
      <c r="B56" s="5" t="s">
        <v>48</v>
      </c>
      <c r="C56" s="56"/>
      <c r="D56" s="57"/>
      <c r="E56" s="5" t="s">
        <v>49</v>
      </c>
      <c r="F56" s="95">
        <f t="shared" si="0"/>
        <v>0</v>
      </c>
      <c r="G56" s="58"/>
      <c r="H56" s="2"/>
      <c r="M56" s="2"/>
    </row>
    <row r="57" spans="1:13" ht="21.75" thickBot="1">
      <c r="A57" s="59"/>
      <c r="B57" s="60" t="s">
        <v>48</v>
      </c>
      <c r="C57" s="61"/>
      <c r="D57" s="42"/>
      <c r="E57" s="60" t="s">
        <v>49</v>
      </c>
      <c r="F57" s="96">
        <f t="shared" si="0"/>
        <v>0</v>
      </c>
      <c r="G57" s="62"/>
      <c r="H57" s="2"/>
      <c r="M57" s="2"/>
    </row>
    <row r="58" spans="1:13" ht="21.75" thickBot="1">
      <c r="A58" s="2"/>
      <c r="B58" s="2"/>
      <c r="D58" s="2"/>
      <c r="E58" s="63" t="s">
        <v>50</v>
      </c>
      <c r="F58" s="97">
        <f>SUM(F49:F57)</f>
        <v>0</v>
      </c>
      <c r="G58" s="60" t="s">
        <v>51</v>
      </c>
      <c r="H58" s="98">
        <f>IF(F58=0,0,F58/B48)</f>
        <v>0</v>
      </c>
      <c r="M58" s="2"/>
    </row>
    <row r="59" spans="1:13" ht="21">
      <c r="M59" s="2"/>
    </row>
    <row r="60" spans="1:13" ht="21.75" thickBot="1">
      <c r="A60" s="1" t="s">
        <v>52</v>
      </c>
      <c r="B60" s="2"/>
      <c r="C60" s="2"/>
      <c r="D60" s="2"/>
      <c r="E60" s="2"/>
      <c r="M60" s="2"/>
    </row>
    <row r="61" spans="1:13" ht="21">
      <c r="A61" s="64" t="s">
        <v>53</v>
      </c>
      <c r="B61" s="65"/>
      <c r="C61" s="143" t="str">
        <f>SUBSTITUTE(B61,"x","onzekerheid bescherming, veiligheid")</f>
        <v/>
      </c>
      <c r="D61" s="143"/>
      <c r="E61" s="143"/>
      <c r="F61" s="144"/>
      <c r="I61" s="2"/>
      <c r="J61" s="2"/>
      <c r="K61" s="2"/>
      <c r="L61" s="2"/>
      <c r="M61" s="2"/>
    </row>
    <row r="62" spans="1:13" ht="21">
      <c r="A62" s="66" t="s">
        <v>54</v>
      </c>
      <c r="B62" s="29"/>
      <c r="C62" s="145" t="str">
        <f>SUBSTITUTE(B62,"x","boosheid; frustratie, andere wegjagen, afsluiten")</f>
        <v/>
      </c>
      <c r="D62" s="145"/>
      <c r="E62" s="145"/>
      <c r="F62" s="146"/>
      <c r="I62" s="2"/>
      <c r="J62" s="2"/>
      <c r="K62" s="2"/>
      <c r="L62" s="2"/>
      <c r="M62" s="2"/>
    </row>
    <row r="63" spans="1:13" ht="21">
      <c r="A63" s="66" t="s">
        <v>55</v>
      </c>
      <c r="B63" s="29"/>
      <c r="C63" s="145" t="str">
        <f>SUBSTITUTE(B63,"x","communicatie; afsluiten, bescherming")</f>
        <v/>
      </c>
      <c r="D63" s="145"/>
      <c r="E63" s="145"/>
      <c r="F63" s="146"/>
      <c r="I63" s="2"/>
      <c r="J63" s="2"/>
      <c r="K63" s="2"/>
      <c r="L63" s="2"/>
      <c r="M63" s="2"/>
    </row>
    <row r="64" spans="1:13" ht="21.75" thickBot="1">
      <c r="A64" s="67" t="s">
        <v>56</v>
      </c>
      <c r="B64" s="68"/>
      <c r="C64" s="140"/>
      <c r="D64" s="140"/>
      <c r="E64" s="140"/>
      <c r="F64" s="141"/>
      <c r="I64" s="2"/>
      <c r="J64" s="2"/>
      <c r="K64" s="2"/>
      <c r="L64" s="2"/>
      <c r="M64" s="2"/>
    </row>
    <row r="65" spans="1:13" ht="21">
      <c r="A65" s="2"/>
      <c r="B65" s="11"/>
      <c r="C65" s="69"/>
      <c r="I65" s="2"/>
      <c r="J65" s="2"/>
      <c r="K65" s="2"/>
      <c r="L65" s="2"/>
      <c r="M65" s="2"/>
    </row>
    <row r="66" spans="1:13" ht="21.75" thickBot="1">
      <c r="A66" s="1" t="s">
        <v>57</v>
      </c>
      <c r="B66" s="2"/>
      <c r="C66" s="2" t="str">
        <f t="shared" ref="C66:C70" si="1">SUBSTITUTE(B66,"x","communicatie; afsluiten, bescherming")</f>
        <v/>
      </c>
    </row>
    <row r="67" spans="1:13" ht="21">
      <c r="A67" s="70" t="s">
        <v>58</v>
      </c>
      <c r="B67" s="71"/>
      <c r="C67" s="153" t="str">
        <f t="shared" si="1"/>
        <v/>
      </c>
      <c r="D67" s="153"/>
      <c r="E67" s="153"/>
      <c r="F67" s="154"/>
    </row>
    <row r="68" spans="1:13" ht="21">
      <c r="A68" s="72" t="s">
        <v>59</v>
      </c>
      <c r="B68" s="73"/>
      <c r="C68" s="118" t="str">
        <f t="shared" si="1"/>
        <v/>
      </c>
      <c r="D68" s="118"/>
      <c r="E68" s="118"/>
      <c r="F68" s="119"/>
    </row>
    <row r="69" spans="1:13" ht="21.75" thickBot="1">
      <c r="A69" s="74" t="s">
        <v>60</v>
      </c>
      <c r="B69" s="75"/>
      <c r="C69" s="115"/>
      <c r="D69" s="116"/>
      <c r="E69" s="116"/>
      <c r="F69" s="117"/>
    </row>
    <row r="70" spans="1:13" ht="21.75" thickBot="1">
      <c r="A70" s="2"/>
      <c r="B70" s="2"/>
      <c r="C70" s="2" t="str">
        <f t="shared" si="1"/>
        <v/>
      </c>
    </row>
    <row r="71" spans="1:13" ht="21.75" thickBot="1">
      <c r="A71" s="76" t="s">
        <v>61</v>
      </c>
      <c r="B71" s="77"/>
      <c r="C71" s="138" t="str">
        <f>SUBSTITUTE(B71,"x","Staat dit voor protest-boosheid-frustratie en/of overzicht controle willen. Voor oudere kinderen en slimme jonge kinderen, staat dit voor protest-boosheid-frustratie en/of overzicht controle willen")</f>
        <v/>
      </c>
      <c r="D71" s="138"/>
      <c r="E71" s="138"/>
      <c r="F71" s="138"/>
      <c r="G71" s="138"/>
      <c r="H71" s="138"/>
      <c r="I71" s="138"/>
      <c r="J71" s="138"/>
      <c r="K71" s="138"/>
      <c r="L71" s="139"/>
    </row>
    <row r="72" spans="1:13" ht="21.75" thickBot="1">
      <c r="B72" s="2"/>
      <c r="C72" s="78" t="str">
        <f t="shared" ref="C72" si="2">SUBSTITUTE(B72,"x","staat dit voor protest-boosheid-frustratie en/of overzicht controle willen ")</f>
        <v/>
      </c>
    </row>
    <row r="73" spans="1:13" ht="21.75" thickBot="1">
      <c r="A73" s="76" t="s">
        <v>62</v>
      </c>
      <c r="B73" s="79"/>
      <c r="C73" s="131" t="str">
        <f>SUBSTITUTE(B73,"x","Het kind sluit zich af, bewust of onbewust zijn er problemen met de communicatie (jezelf laten zien). Zie je vaak bij ASS, maar een gesloten dorp is niet autimatisch een vorm van ASS  ")</f>
        <v/>
      </c>
      <c r="D73" s="131"/>
      <c r="E73" s="131"/>
      <c r="F73" s="131"/>
      <c r="G73" s="131"/>
      <c r="H73" s="131"/>
      <c r="I73" s="131"/>
      <c r="J73" s="131"/>
      <c r="K73" s="131"/>
      <c r="L73" s="132"/>
    </row>
    <row r="74" spans="1:13" ht="21.75" thickBot="1">
      <c r="A74" s="2"/>
      <c r="B74" s="2"/>
      <c r="C74" s="2"/>
      <c r="D74" s="2"/>
      <c r="E74" s="2"/>
    </row>
    <row r="75" spans="1:13" ht="21.75" thickBot="1">
      <c r="A75" s="80" t="s">
        <v>63</v>
      </c>
      <c r="B75" s="81" t="s">
        <v>14</v>
      </c>
      <c r="C75" s="133" t="s">
        <v>15</v>
      </c>
      <c r="D75" s="134"/>
      <c r="E75" s="134"/>
      <c r="F75" s="134"/>
      <c r="G75" s="134"/>
      <c r="H75" s="134"/>
      <c r="I75" s="135"/>
    </row>
    <row r="76" spans="1:13" ht="21">
      <c r="A76" s="64" t="s">
        <v>64</v>
      </c>
      <c r="B76" s="82"/>
      <c r="C76" s="136"/>
      <c r="D76" s="136"/>
      <c r="E76" s="136"/>
      <c r="F76" s="136"/>
      <c r="G76" s="136"/>
      <c r="H76" s="136"/>
      <c r="I76" s="137"/>
    </row>
    <row r="77" spans="1:13" ht="21">
      <c r="A77" s="66" t="s">
        <v>65</v>
      </c>
      <c r="B77" s="83"/>
      <c r="C77" s="123"/>
      <c r="D77" s="124"/>
      <c r="E77" s="124"/>
      <c r="F77" s="124"/>
      <c r="G77" s="124"/>
      <c r="H77" s="124"/>
      <c r="I77" s="125"/>
    </row>
    <row r="78" spans="1:13" ht="21">
      <c r="A78" s="66" t="s">
        <v>66</v>
      </c>
      <c r="B78" s="83"/>
      <c r="C78" s="126"/>
      <c r="D78" s="126"/>
      <c r="E78" s="126"/>
      <c r="F78" s="126"/>
      <c r="G78" s="126"/>
      <c r="H78" s="126"/>
      <c r="I78" s="127"/>
    </row>
    <row r="79" spans="1:13" ht="21.75" thickBot="1">
      <c r="A79" s="67" t="s">
        <v>67</v>
      </c>
      <c r="B79" s="84"/>
      <c r="C79" s="128"/>
      <c r="D79" s="128"/>
      <c r="E79" s="128"/>
      <c r="F79" s="128"/>
      <c r="G79" s="128"/>
      <c r="H79" s="128"/>
      <c r="I79" s="129"/>
    </row>
    <row r="80" spans="1:13" ht="21">
      <c r="A80" s="2"/>
      <c r="B80" s="2"/>
      <c r="C80" s="2"/>
      <c r="D80" s="2"/>
      <c r="E80" s="2"/>
    </row>
    <row r="81" spans="1:10" ht="21.75" thickBot="1">
      <c r="A81" s="1" t="s">
        <v>68</v>
      </c>
      <c r="B81" s="2"/>
      <c r="C81" s="2"/>
      <c r="D81" s="130"/>
      <c r="E81" s="130"/>
      <c r="F81" s="130"/>
      <c r="G81" s="130"/>
      <c r="H81" s="130"/>
      <c r="I81" s="130"/>
      <c r="J81" s="130"/>
    </row>
    <row r="82" spans="1:10" ht="21" customHeight="1">
      <c r="A82" s="38" t="s">
        <v>69</v>
      </c>
      <c r="B82" s="85"/>
      <c r="C82" s="2"/>
      <c r="D82" s="86"/>
      <c r="E82" s="86"/>
      <c r="F82" s="86"/>
      <c r="G82" s="86"/>
      <c r="H82" s="86"/>
      <c r="I82" s="86"/>
      <c r="J82" s="87"/>
    </row>
    <row r="83" spans="1:10" ht="21">
      <c r="A83" s="26" t="s">
        <v>70</v>
      </c>
      <c r="B83" s="88"/>
      <c r="C83" s="2"/>
      <c r="D83" s="86"/>
      <c r="E83" s="86"/>
      <c r="F83" s="86"/>
      <c r="G83" s="86"/>
      <c r="H83" s="86"/>
      <c r="I83" s="86"/>
      <c r="J83" s="87"/>
    </row>
    <row r="84" spans="1:10" ht="21">
      <c r="A84" s="26" t="s">
        <v>71</v>
      </c>
      <c r="B84" s="88"/>
      <c r="C84" s="2"/>
      <c r="D84" s="86"/>
      <c r="E84" s="86"/>
      <c r="F84" s="86"/>
      <c r="G84" s="86"/>
      <c r="H84" s="86"/>
      <c r="I84" s="86"/>
      <c r="J84" s="87"/>
    </row>
    <row r="85" spans="1:10" ht="21.75" thickBot="1">
      <c r="A85" s="89" t="s">
        <v>72</v>
      </c>
      <c r="B85" s="90"/>
      <c r="C85" s="2"/>
      <c r="D85" s="86"/>
      <c r="E85" s="86"/>
      <c r="F85" s="86"/>
      <c r="G85" s="86"/>
      <c r="H85" s="86"/>
      <c r="I85" s="86"/>
      <c r="J85" s="87"/>
    </row>
    <row r="86" spans="1:10" ht="21">
      <c r="A86" s="2"/>
      <c r="B86" s="2"/>
      <c r="C86" s="2"/>
      <c r="D86" s="86"/>
      <c r="E86" s="86"/>
      <c r="F86" s="86"/>
      <c r="G86" s="86"/>
      <c r="H86" s="86"/>
      <c r="I86" s="86"/>
      <c r="J86" s="87"/>
    </row>
    <row r="87" spans="1:10" ht="21.75" thickBot="1">
      <c r="A87" s="1" t="s">
        <v>73</v>
      </c>
      <c r="B87" s="2"/>
      <c r="C87" s="2"/>
      <c r="D87" s="86"/>
      <c r="E87" s="86"/>
      <c r="F87" s="86"/>
      <c r="G87" s="86"/>
      <c r="H87" s="86"/>
      <c r="I87" s="86"/>
      <c r="J87" s="87"/>
    </row>
    <row r="88" spans="1:10" ht="21">
      <c r="A88" s="38" t="s">
        <v>74</v>
      </c>
      <c r="B88" s="85"/>
      <c r="C88" s="2"/>
      <c r="D88" s="86"/>
      <c r="E88" s="86"/>
      <c r="F88" s="86"/>
      <c r="G88" s="86"/>
      <c r="H88" s="86"/>
      <c r="I88" s="86"/>
      <c r="J88" s="87"/>
    </row>
    <row r="89" spans="1:10" ht="21">
      <c r="A89" s="26" t="s">
        <v>75</v>
      </c>
      <c r="B89" s="88"/>
      <c r="C89" s="2"/>
      <c r="D89" s="86"/>
      <c r="E89" s="86"/>
      <c r="F89" s="86"/>
      <c r="G89" s="86"/>
      <c r="H89" s="86"/>
      <c r="I89" s="86"/>
      <c r="J89" s="87"/>
    </row>
    <row r="90" spans="1:10" ht="21">
      <c r="A90" s="26" t="s">
        <v>72</v>
      </c>
      <c r="B90" s="88"/>
      <c r="C90" s="2"/>
      <c r="D90" s="86"/>
      <c r="E90" s="86"/>
      <c r="F90" s="86"/>
      <c r="G90" s="86"/>
      <c r="H90" s="86"/>
      <c r="I90" s="86"/>
      <c r="J90" s="87"/>
    </row>
    <row r="91" spans="1:10" ht="21">
      <c r="A91" s="26" t="s">
        <v>76</v>
      </c>
      <c r="B91" s="88"/>
      <c r="C91" s="2"/>
      <c r="D91" s="86"/>
      <c r="E91" s="86"/>
      <c r="F91" s="86"/>
      <c r="G91" s="86"/>
      <c r="H91" s="86"/>
      <c r="I91" s="86"/>
      <c r="J91" s="87"/>
    </row>
    <row r="92" spans="1:10" ht="21.75" thickBot="1">
      <c r="A92" s="91" t="s">
        <v>77</v>
      </c>
      <c r="B92" s="90"/>
      <c r="C92" s="2"/>
      <c r="D92" s="86"/>
      <c r="E92" s="86"/>
      <c r="F92" s="86"/>
      <c r="G92" s="86"/>
      <c r="H92" s="86"/>
      <c r="I92" s="86"/>
      <c r="J92" s="87"/>
    </row>
    <row r="93" spans="1:10" ht="21">
      <c r="A93" s="2"/>
      <c r="B93" s="2"/>
      <c r="C93" s="2"/>
      <c r="D93" s="87"/>
      <c r="E93" s="87"/>
      <c r="F93" s="87"/>
      <c r="G93" s="87"/>
      <c r="H93" s="87"/>
      <c r="I93" s="87"/>
      <c r="J93" s="87"/>
    </row>
    <row r="94" spans="1:10" ht="21.75" thickBot="1">
      <c r="A94" s="1" t="s">
        <v>78</v>
      </c>
      <c r="B94" s="2"/>
      <c r="C94" s="2"/>
      <c r="D94" s="87"/>
      <c r="E94" s="87"/>
      <c r="F94" s="87"/>
      <c r="G94" s="87"/>
      <c r="H94" s="87"/>
      <c r="I94" s="87"/>
      <c r="J94" s="87"/>
    </row>
    <row r="95" spans="1:10" ht="21">
      <c r="A95" s="38" t="s">
        <v>79</v>
      </c>
      <c r="B95" s="85"/>
      <c r="C95" s="2"/>
      <c r="D95" s="87"/>
      <c r="E95" s="87"/>
      <c r="F95" s="87"/>
      <c r="G95" s="87"/>
      <c r="H95" s="87"/>
      <c r="I95" s="87"/>
      <c r="J95" s="87"/>
    </row>
    <row r="96" spans="1:10" ht="21">
      <c r="A96" s="26" t="s">
        <v>80</v>
      </c>
      <c r="B96" s="88"/>
      <c r="C96" s="2"/>
      <c r="D96" s="87"/>
      <c r="E96" s="87"/>
      <c r="F96" s="87"/>
      <c r="G96" s="87"/>
      <c r="H96" s="87"/>
      <c r="I96" s="87"/>
      <c r="J96" s="87"/>
    </row>
    <row r="97" spans="1:10" ht="21">
      <c r="A97" s="26" t="s">
        <v>81</v>
      </c>
      <c r="B97" s="88"/>
      <c r="C97" s="2"/>
      <c r="D97" s="87"/>
      <c r="E97" s="87"/>
      <c r="F97" s="87"/>
      <c r="G97" s="87"/>
      <c r="H97" s="87"/>
      <c r="I97" s="87"/>
      <c r="J97" s="87"/>
    </row>
    <row r="98" spans="1:10" ht="21">
      <c r="A98" s="26" t="s">
        <v>82</v>
      </c>
      <c r="B98" s="88"/>
      <c r="C98" s="2"/>
      <c r="D98" s="87"/>
      <c r="E98" s="87"/>
      <c r="F98" s="87"/>
      <c r="G98" s="87"/>
      <c r="H98" s="87"/>
      <c r="I98" s="87"/>
      <c r="J98" s="87"/>
    </row>
    <row r="99" spans="1:10" ht="21">
      <c r="A99" s="26" t="s">
        <v>76</v>
      </c>
      <c r="B99" s="88"/>
      <c r="C99" s="2"/>
      <c r="D99" s="87"/>
      <c r="E99" s="87"/>
      <c r="F99" s="87"/>
      <c r="G99" s="87"/>
      <c r="H99" s="87"/>
      <c r="I99" s="87"/>
      <c r="J99" s="87"/>
    </row>
    <row r="100" spans="1:10" ht="21">
      <c r="A100" s="26" t="s">
        <v>74</v>
      </c>
      <c r="B100" s="88"/>
      <c r="C100" s="2"/>
      <c r="D100" s="87"/>
      <c r="E100" s="87"/>
      <c r="F100" s="87"/>
      <c r="G100" s="87"/>
      <c r="H100" s="87"/>
      <c r="I100" s="87"/>
      <c r="J100" s="87"/>
    </row>
    <row r="101" spans="1:10" ht="21.75" thickBot="1">
      <c r="A101" s="91" t="s">
        <v>75</v>
      </c>
      <c r="B101" s="90"/>
      <c r="C101" s="2"/>
      <c r="D101" s="87"/>
      <c r="E101" s="87"/>
      <c r="F101" s="87"/>
      <c r="G101" s="87"/>
      <c r="H101" s="87"/>
      <c r="I101" s="87"/>
      <c r="J101" s="87"/>
    </row>
    <row r="102" spans="1:10" ht="15" customHeight="1">
      <c r="D102" s="92"/>
      <c r="E102" s="87"/>
      <c r="F102" s="87"/>
      <c r="G102" s="87"/>
      <c r="H102" s="87"/>
      <c r="I102" s="87"/>
      <c r="J102" s="87"/>
    </row>
    <row r="103" spans="1:10" ht="21.75" thickBot="1">
      <c r="A103" s="1" t="s">
        <v>83</v>
      </c>
      <c r="B103" s="2"/>
      <c r="D103" s="87"/>
      <c r="E103" s="87"/>
      <c r="F103" s="87"/>
      <c r="G103" s="87"/>
      <c r="H103" s="87"/>
      <c r="I103" s="87"/>
      <c r="J103" s="87"/>
    </row>
    <row r="104" spans="1:10" ht="21">
      <c r="A104" s="38" t="s">
        <v>69</v>
      </c>
      <c r="B104" s="85"/>
      <c r="D104" s="87"/>
      <c r="E104" s="87"/>
      <c r="F104" s="87"/>
      <c r="G104" s="87"/>
      <c r="H104" s="87"/>
      <c r="I104" s="87"/>
      <c r="J104" s="87"/>
    </row>
    <row r="105" spans="1:10" ht="21">
      <c r="A105" s="26" t="s">
        <v>70</v>
      </c>
      <c r="B105" s="88"/>
      <c r="D105" s="87"/>
      <c r="E105" s="87"/>
      <c r="F105" s="87"/>
      <c r="G105" s="87"/>
      <c r="H105" s="87"/>
      <c r="I105" s="87"/>
      <c r="J105" s="87"/>
    </row>
    <row r="106" spans="1:10" ht="21">
      <c r="A106" s="26" t="s">
        <v>20</v>
      </c>
      <c r="B106" s="88"/>
      <c r="D106" s="87"/>
      <c r="E106" s="87"/>
      <c r="F106" s="87"/>
      <c r="G106" s="87"/>
      <c r="H106" s="87"/>
      <c r="I106" s="87"/>
      <c r="J106" s="87"/>
    </row>
    <row r="107" spans="1:10" ht="21">
      <c r="A107" s="26" t="s">
        <v>84</v>
      </c>
      <c r="B107" s="88"/>
      <c r="D107" s="87"/>
      <c r="E107" s="87"/>
      <c r="F107" s="87"/>
      <c r="G107" s="87"/>
      <c r="H107" s="87"/>
      <c r="I107" s="87"/>
      <c r="J107" s="87"/>
    </row>
    <row r="108" spans="1:10" ht="21.75" thickBot="1">
      <c r="A108" s="91" t="s">
        <v>85</v>
      </c>
      <c r="B108" s="90"/>
      <c r="D108" s="87"/>
      <c r="E108" s="87"/>
      <c r="F108" s="87"/>
      <c r="G108" s="87"/>
      <c r="H108" s="87"/>
      <c r="I108" s="87"/>
      <c r="J108" s="87"/>
    </row>
    <row r="109" spans="1:10" ht="15" customHeight="1">
      <c r="D109" s="87"/>
      <c r="E109" s="87"/>
      <c r="F109" s="87"/>
      <c r="G109" s="87"/>
      <c r="H109" s="87"/>
      <c r="I109" s="87"/>
      <c r="J109" s="87"/>
    </row>
    <row r="110" spans="1:10" ht="21.75" thickBot="1">
      <c r="A110" s="1" t="s">
        <v>86</v>
      </c>
      <c r="B110" s="2"/>
      <c r="D110" s="87"/>
      <c r="E110" s="87"/>
      <c r="F110" s="87"/>
      <c r="G110" s="87"/>
      <c r="H110" s="87"/>
      <c r="I110" s="87"/>
      <c r="J110" s="87"/>
    </row>
    <row r="111" spans="1:10" ht="21">
      <c r="A111" s="38" t="s">
        <v>87</v>
      </c>
      <c r="B111" s="85"/>
      <c r="D111" s="87"/>
      <c r="E111" s="87"/>
      <c r="F111" s="87"/>
      <c r="G111" s="87"/>
      <c r="H111" s="87"/>
      <c r="I111" s="87"/>
      <c r="J111" s="87"/>
    </row>
    <row r="112" spans="1:10" ht="21">
      <c r="A112" s="26" t="s">
        <v>88</v>
      </c>
      <c r="B112" s="88"/>
      <c r="D112" s="87"/>
      <c r="E112" s="87"/>
      <c r="F112" s="87"/>
      <c r="G112" s="87"/>
      <c r="H112" s="87"/>
      <c r="I112" s="87"/>
      <c r="J112" s="87"/>
    </row>
    <row r="113" spans="1:10" ht="21">
      <c r="A113" s="26" t="s">
        <v>89</v>
      </c>
      <c r="B113" s="88"/>
      <c r="D113" s="87"/>
      <c r="E113" s="87"/>
      <c r="F113" s="87"/>
      <c r="G113" s="87"/>
      <c r="H113" s="87"/>
      <c r="I113" s="87"/>
      <c r="J113" s="87"/>
    </row>
    <row r="114" spans="1:10" ht="21.75" thickBot="1">
      <c r="A114" s="91" t="s">
        <v>85</v>
      </c>
      <c r="B114" s="90"/>
      <c r="D114" s="87"/>
      <c r="E114" s="87"/>
      <c r="F114" s="87"/>
      <c r="G114" s="87"/>
      <c r="H114" s="87"/>
      <c r="I114" s="87"/>
      <c r="J114" s="87"/>
    </row>
    <row r="115" spans="1:10" ht="21">
      <c r="A115" s="2"/>
      <c r="B115" s="2"/>
      <c r="D115" s="87"/>
      <c r="E115" s="87"/>
      <c r="F115" s="87"/>
      <c r="G115" s="87"/>
      <c r="H115" s="87"/>
      <c r="I115" s="87"/>
      <c r="J115" s="87"/>
    </row>
    <row r="116" spans="1:10" ht="21.75" thickBot="1">
      <c r="A116" s="1" t="s">
        <v>90</v>
      </c>
      <c r="B116" s="2"/>
      <c r="D116" s="87"/>
      <c r="E116" s="87"/>
      <c r="F116" s="87"/>
      <c r="G116" s="87"/>
      <c r="H116" s="87"/>
      <c r="I116" s="87"/>
      <c r="J116" s="87"/>
    </row>
    <row r="117" spans="1:10" ht="21">
      <c r="A117" s="38" t="s">
        <v>84</v>
      </c>
      <c r="B117" s="85"/>
      <c r="D117" s="87"/>
      <c r="E117" s="87"/>
      <c r="F117" s="87"/>
      <c r="G117" s="87"/>
      <c r="H117" s="87"/>
      <c r="I117" s="87"/>
      <c r="J117" s="87"/>
    </row>
    <row r="118" spans="1:10" ht="21">
      <c r="A118" s="26" t="s">
        <v>91</v>
      </c>
      <c r="B118" s="88"/>
      <c r="D118" s="87"/>
      <c r="E118" s="87"/>
      <c r="F118" s="87"/>
      <c r="G118" s="87"/>
      <c r="H118" s="87"/>
      <c r="I118" s="87"/>
      <c r="J118" s="87"/>
    </row>
    <row r="119" spans="1:10" ht="21">
      <c r="A119" s="26" t="s">
        <v>92</v>
      </c>
      <c r="B119" s="88"/>
      <c r="D119" s="87"/>
      <c r="E119" s="87"/>
      <c r="F119" s="87"/>
      <c r="G119" s="87"/>
      <c r="H119" s="87"/>
      <c r="I119" s="87"/>
      <c r="J119" s="87"/>
    </row>
    <row r="120" spans="1:10" ht="21.75" thickBot="1">
      <c r="A120" s="91" t="s">
        <v>93</v>
      </c>
      <c r="B120" s="90"/>
      <c r="D120" s="87"/>
      <c r="E120" s="87"/>
      <c r="F120" s="87"/>
      <c r="G120" s="87"/>
      <c r="H120" s="87"/>
      <c r="I120" s="87"/>
      <c r="J120" s="87"/>
    </row>
    <row r="121" spans="1:10">
      <c r="D121" s="93"/>
    </row>
  </sheetData>
  <sheetProtection algorithmName="SHA-512" hashValue="nasE3fL3Y5Ik+pzAgOviuJ3/NOyxp2/rT0w6GqCn5AqztI51/s6qwIve3Q/nKoUchbu6LxMghkQ5XeaCUjQBIA==" saltValue="IQTUjeikEbZXybYKvBmp5w==" spinCount="100000" sheet="1" objects="1" scenarios="1"/>
  <mergeCells count="45">
    <mergeCell ref="D3:E3"/>
    <mergeCell ref="D4:E4"/>
    <mergeCell ref="D5:E5"/>
    <mergeCell ref="D6:E6"/>
    <mergeCell ref="D81:J81"/>
    <mergeCell ref="C75:I75"/>
    <mergeCell ref="C76:I76"/>
    <mergeCell ref="C77:I77"/>
    <mergeCell ref="C78:I78"/>
    <mergeCell ref="C79:I79"/>
    <mergeCell ref="C67:F67"/>
    <mergeCell ref="C68:F68"/>
    <mergeCell ref="C69:F69"/>
    <mergeCell ref="C71:L71"/>
    <mergeCell ref="C73:L73"/>
    <mergeCell ref="B47:G47"/>
    <mergeCell ref="C61:F61"/>
    <mergeCell ref="C62:F62"/>
    <mergeCell ref="C63:F63"/>
    <mergeCell ref="C64:F64"/>
    <mergeCell ref="A41:G41"/>
    <mergeCell ref="A42:G42"/>
    <mergeCell ref="A43:G43"/>
    <mergeCell ref="A44:G44"/>
    <mergeCell ref="A45:G45"/>
    <mergeCell ref="A36:G36"/>
    <mergeCell ref="A37:G37"/>
    <mergeCell ref="A38:G38"/>
    <mergeCell ref="A39:G39"/>
    <mergeCell ref="A40:G40"/>
    <mergeCell ref="D21:G21"/>
    <mergeCell ref="D22:G22"/>
    <mergeCell ref="B32:F32"/>
    <mergeCell ref="B33:F33"/>
    <mergeCell ref="D14:G14"/>
    <mergeCell ref="D15:G15"/>
    <mergeCell ref="D16:G16"/>
    <mergeCell ref="D17:G17"/>
    <mergeCell ref="D18:G18"/>
    <mergeCell ref="B8:D8"/>
    <mergeCell ref="D19:G19"/>
    <mergeCell ref="D20:G20"/>
    <mergeCell ref="D12:G12"/>
    <mergeCell ref="D13:G13"/>
    <mergeCell ref="B10: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1DC3A980529F4F837FFC5988F6721B" ma:contentTypeVersion="23" ma:contentTypeDescription="Een nieuw document maken." ma:contentTypeScope="" ma:versionID="e85c9df2fb5d4c62c520e7b1d7cc37bb">
  <xsd:schema xmlns:xsd="http://www.w3.org/2001/XMLSchema" xmlns:xs="http://www.w3.org/2001/XMLSchema" xmlns:p="http://schemas.microsoft.com/office/2006/metadata/properties" xmlns:ns3="cd3dc5b6-dd32-46df-ab8a-71c0cb5c1474" xmlns:ns4="1d2b872a-0cf7-4c79-a2c0-a87448cd30e7" targetNamespace="http://schemas.microsoft.com/office/2006/metadata/properties" ma:root="true" ma:fieldsID="0aaf52b6d99ef5193c406f9448f2699e" ns3:_="" ns4:_="">
    <xsd:import namespace="cd3dc5b6-dd32-46df-ab8a-71c0cb5c1474"/>
    <xsd:import namespace="1d2b872a-0cf7-4c79-a2c0-a87448cd30e7"/>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Teachers" minOccurs="0"/>
                <xsd:element ref="ns3:Students" minOccurs="0"/>
                <xsd:element ref="ns3:Student_Group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TeamsChannelId" minOccurs="0"/>
                <xsd:element ref="ns3:IsNotebookLock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3dc5b6-dd32-46df-ab8a-71c0cb5c1474"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Teachers" ma:index="15"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6"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7"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18" nillable="true" ma:displayName="Invited Teachers" ma:internalName="Invited_Teachers">
      <xsd:simpleType>
        <xsd:restriction base="dms:Note">
          <xsd:maxLength value="255"/>
        </xsd:restriction>
      </xsd:simpleType>
    </xsd:element>
    <xsd:element name="Invited_Students" ma:index="19" nillable="true" ma:displayName="Invited Students" ma:internalName="Invited_Student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Teacher_Only_SectionGroup" ma:index="21" nillable="true" ma:displayName="Has Teacher Only SectionGroup" ma:internalName="Has_Teacher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DateTaken" ma:index="28" nillable="true" ma:displayName="MediaServiceDateTaken" ma:hidden="true" ma:internalName="MediaServiceDateTaken" ma:readOnly="true">
      <xsd:simpleType>
        <xsd:restriction base="dms:Text"/>
      </xsd:simpleType>
    </xsd:element>
    <xsd:element name="TeamsChannelId" ma:index="29" nillable="true" ma:displayName="Teams Channel Id" ma:internalName="TeamsChannelId">
      <xsd:simpleType>
        <xsd:restriction base="dms:Text"/>
      </xsd:simpleType>
    </xsd:element>
    <xsd:element name="IsNotebookLocked" ma:index="30" nillable="true" ma:displayName="Is Notebook Locked" ma:internalName="IsNotebookLock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d2b872a-0cf7-4c79-a2c0-a87448cd30e7" elementFormDefault="qualified">
    <xsd:import namespace="http://schemas.microsoft.com/office/2006/documentManagement/types"/>
    <xsd:import namespace="http://schemas.microsoft.com/office/infopath/2007/PartnerControls"/>
    <xsd:element name="SharedWithUsers" ma:index="23"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Gedeeld met details" ma:description="" ma:internalName="SharedWithDetails" ma:readOnly="true">
      <xsd:simpleType>
        <xsd:restriction base="dms:Note">
          <xsd:maxLength value="255"/>
        </xsd:restriction>
      </xsd:simpleType>
    </xsd:element>
    <xsd:element name="SharingHintHash" ma:index="25" nillable="true" ma:displayName="Hint-hash delen"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s_Collaboration_Space_Locked xmlns="cd3dc5b6-dd32-46df-ab8a-71c0cb5c1474" xsi:nil="true"/>
    <Templates xmlns="cd3dc5b6-dd32-46df-ab8a-71c0cb5c1474" xsi:nil="true"/>
    <Has_Teacher_Only_SectionGroup xmlns="cd3dc5b6-dd32-46df-ab8a-71c0cb5c1474" xsi:nil="true"/>
    <DefaultSectionNames xmlns="cd3dc5b6-dd32-46df-ab8a-71c0cb5c1474" xsi:nil="true"/>
    <Teachers xmlns="cd3dc5b6-dd32-46df-ab8a-71c0cb5c1474">
      <UserInfo>
        <DisplayName/>
        <AccountId xsi:nil="true"/>
        <AccountType/>
      </UserInfo>
    </Teachers>
    <Self_Registration_Enabled xmlns="cd3dc5b6-dd32-46df-ab8a-71c0cb5c1474" xsi:nil="true"/>
    <Invited_Teachers xmlns="cd3dc5b6-dd32-46df-ab8a-71c0cb5c1474" xsi:nil="true"/>
    <Invited_Students xmlns="cd3dc5b6-dd32-46df-ab8a-71c0cb5c1474" xsi:nil="true"/>
    <IsNotebookLocked xmlns="cd3dc5b6-dd32-46df-ab8a-71c0cb5c1474" xsi:nil="true"/>
    <CultureName xmlns="cd3dc5b6-dd32-46df-ab8a-71c0cb5c1474" xsi:nil="true"/>
    <AppVersion xmlns="cd3dc5b6-dd32-46df-ab8a-71c0cb5c1474" xsi:nil="true"/>
    <FolderType xmlns="cd3dc5b6-dd32-46df-ab8a-71c0cb5c1474" xsi:nil="true"/>
    <Owner xmlns="cd3dc5b6-dd32-46df-ab8a-71c0cb5c1474">
      <UserInfo>
        <DisplayName/>
        <AccountId xsi:nil="true"/>
        <AccountType/>
      </UserInfo>
    </Owner>
    <Students xmlns="cd3dc5b6-dd32-46df-ab8a-71c0cb5c1474">
      <UserInfo>
        <DisplayName/>
        <AccountId xsi:nil="true"/>
        <AccountType/>
      </UserInfo>
    </Students>
    <TeamsChannelId xmlns="cd3dc5b6-dd32-46df-ab8a-71c0cb5c1474" xsi:nil="true"/>
    <NotebookType xmlns="cd3dc5b6-dd32-46df-ab8a-71c0cb5c1474" xsi:nil="true"/>
    <Student_Groups xmlns="cd3dc5b6-dd32-46df-ab8a-71c0cb5c1474">
      <UserInfo>
        <DisplayName/>
        <AccountId xsi:nil="true"/>
        <AccountType/>
      </UserInfo>
    </Student_Groups>
  </documentManagement>
</p:properties>
</file>

<file path=customXml/itemProps1.xml><?xml version="1.0" encoding="utf-8"?>
<ds:datastoreItem xmlns:ds="http://schemas.openxmlformats.org/officeDocument/2006/customXml" ds:itemID="{088356BB-DF3B-420C-90C8-C8857B5B1F9B}"/>
</file>

<file path=customXml/itemProps2.xml><?xml version="1.0" encoding="utf-8"?>
<ds:datastoreItem xmlns:ds="http://schemas.openxmlformats.org/officeDocument/2006/customXml" ds:itemID="{F1336960-647F-45C2-A720-8F6830E822E5}"/>
</file>

<file path=customXml/itemProps3.xml><?xml version="1.0" encoding="utf-8"?>
<ds:datastoreItem xmlns:ds="http://schemas.openxmlformats.org/officeDocument/2006/customXml" ds:itemID="{CF0BF397-EA41-4D69-99AA-6C0D02C631A6}"/>
</file>

<file path=docProps/app.xml><?xml version="1.0" encoding="utf-8"?>
<Properties xmlns="http://schemas.openxmlformats.org/officeDocument/2006/extended-properties" xmlns:vt="http://schemas.openxmlformats.org/officeDocument/2006/docPropsVTypes">
  <Application>Microsoft Excel Online</Application>
  <Manager/>
  <Company>de Rolf groep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Anouk Berkhout</dc:creator>
  <cp:keywords/>
  <dc:description/>
  <cp:lastModifiedBy/>
  <cp:revision/>
  <dcterms:created xsi:type="dcterms:W3CDTF">2020-01-07T10:45:04Z</dcterms:created>
  <dcterms:modified xsi:type="dcterms:W3CDTF">2021-03-08T07:59:23Z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0x010100201DC3A980529F4F837FFC5988F6721B</vt:lpwstr>
  </property>
</Properties>
</file>